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defaultThemeVersion="124226"/>
  <mc:AlternateContent xmlns:mc="http://schemas.openxmlformats.org/markup-compatibility/2006">
    <mc:Choice Requires="x15">
      <x15ac:absPath xmlns:x15ac="http://schemas.microsoft.com/office/spreadsheetml/2010/11/ac" url="M:\str-hfds-d4-ppst\Documentation\Formulaires\Demandes_informelles\2022\"/>
    </mc:Choice>
  </mc:AlternateContent>
  <bookViews>
    <workbookView xWindow="-3345" yWindow="-14505" windowWidth="25815" windowHeight="14025"/>
  </bookViews>
  <sheets>
    <sheet name="Formulaire demande d'accès" sheetId="2" r:id="rId1"/>
    <sheet name="Import" sheetId="3" state="hidden" r:id="rId2"/>
    <sheet name="Liste disciplines scientifiques" sheetId="5" state="veryHidden" r:id="rId3"/>
    <sheet name="Objectifs d'étude" sheetId="6" state="hidden" r:id="rId4"/>
    <sheet name="Listes (2)" sheetId="8" state="hidden" r:id="rId5"/>
    <sheet name="Import MENESR" sheetId="9" state="hidden" r:id="rId6"/>
    <sheet name="Listes" sheetId="7" state="hidden" r:id="rId7"/>
    <sheet name="Feuil2" sheetId="11" state="hidden" r:id="rId8"/>
    <sheet name="Unite_heberg" sheetId="13" state="hidden" r:id="rId9"/>
  </sheets>
  <externalReferences>
    <externalReference r:id="rId10"/>
  </externalReferences>
  <definedNames>
    <definedName name="AA">Unite_heberg!$AC$1</definedName>
    <definedName name="Afghanistan">Listes!$M$3:$M$192</definedName>
    <definedName name="AO">'Objectifs d''étude'!$B$7:$B$19</definedName>
    <definedName name="Appellation">Listes!$A$19:$A$23</definedName>
    <definedName name="Avis">Listes!$I$10:$I$14</definedName>
    <definedName name="BA">'Objectifs d''étude'!$B$22:$B$34</definedName>
    <definedName name="BAP_A_Sciences_du_vivant">'Listes (2)'!$J$3</definedName>
    <definedName name="BAP_B_Sciences_chimiques_Sciences_des_Matériaux">'Listes (2)'!$K$3</definedName>
    <definedName name="BAP_D_Sciences_Humaines_et_sociales">'Listes (2)'!$M$3</definedName>
    <definedName name="BAP_E_Informatique_Statistique_et_Calcul_Scientifique">'Listes (2)'!$N$3</definedName>
    <definedName name="BAP_F_Information_Documentation_Culture_Communication_Edition_TICE">'Listes (2)'!$O$3</definedName>
    <definedName name="BAP_G_Patrimoine_logistique_prévention_et_restauration">'Listes (2)'!$P$3</definedName>
    <definedName name="BAP_J_Gestion_et_pilotage">'Listes (2)'!$Q$3</definedName>
    <definedName name="Biologie_médecine_et_santé">'Listes (2)'!$B$2:$B$7</definedName>
    <definedName name="BO">'Objectifs d''étude'!$B$22:$B$34</definedName>
    <definedName name="CA">'Listes (2)'!$D$29:$D$30</definedName>
    <definedName name="CentraleSupélec">Unite_heberg!$B$3:$B$14</definedName>
    <definedName name="Chimie">'Listes (2)'!$C$2:$C$6</definedName>
    <definedName name="CINES">Unite_heberg!$C$3</definedName>
    <definedName name="CNES">Unite_heberg!$D$3</definedName>
    <definedName name="CNRS">Unite_heberg!$E$3:$E$30</definedName>
    <definedName name="CO">'Objectifs d''étude'!$B$37:$B$53</definedName>
    <definedName name="convention">Listes!$L$2:$L$6</definedName>
    <definedName name="DA" localSheetId="8">'[1]Listes (2)'!#REF!</definedName>
    <definedName name="DA">'Listes (2)'!#REF!</definedName>
    <definedName name="diplôme">Listes!$C$2:$C$7</definedName>
    <definedName name="DO">'Objectifs d''étude'!$B$56:$B$72</definedName>
    <definedName name="domaine" localSheetId="8">'[1]Listes (2)'!$A$3:$A$18</definedName>
    <definedName name="domaine">'Listes (2)'!$A$3:$A$18</definedName>
    <definedName name="Domaine_d_étude">'Listes (2)'!$B$22:$B$29</definedName>
    <definedName name="Domaine_etude">'Listes (2)'!$B$22:$B$29</definedName>
    <definedName name="domaine2">'Listes (2)'!$A$34:$A$41</definedName>
    <definedName name="domaineprincipal">#REF!</definedName>
    <definedName name="EA" localSheetId="8">'[1]Listes (2)'!#REF!</definedName>
    <definedName name="EA">'Listes (2)'!#REF!</definedName>
    <definedName name="EC_Lyon">Unite_heberg!$F$3:$F$7</definedName>
    <definedName name="Electronique_micro_ondes" localSheetId="8">'[1]Listes (2)'!#REF!</definedName>
    <definedName name="Electronique_micro_ondes">'Listes (2)'!#REF!</definedName>
    <definedName name="ENISE">Unite_heberg!$G$3:$G$4</definedName>
    <definedName name="ENSAM">Unite_heberg!$H$3</definedName>
    <definedName name="ENSMA">Unite_heberg!$I$3</definedName>
    <definedName name="ENTPE">Unite_heberg!$J$3</definedName>
    <definedName name="EO">'Objectifs d''étude'!$B$75:$B$88</definedName>
    <definedName name="étudiant">Listes!$D$11:$D$16</definedName>
    <definedName name="FA" localSheetId="8">'[1]Listes (2)'!#REF!</definedName>
    <definedName name="FA">'Listes (2)'!#REF!</definedName>
    <definedName name="financement">Listes!$G$2:$G$7</definedName>
    <definedName name="FO">'Objectifs d''étude'!$B$91:$B$107</definedName>
    <definedName name="formation">Listes!$F$2:$F$4</definedName>
    <definedName name="GO">'Objectifs d''étude'!$B$110:$B$127</definedName>
    <definedName name="H0">'Objectifs d''étude'!$B$130:$B$153</definedName>
    <definedName name="HA">'Objectifs d''étude'!$B$130:$B$153</definedName>
    <definedName name="Heberg">Unite_heberg!$A$1:$BA$1</definedName>
    <definedName name="HO">'Objectifs d''étude'!$B$130:$B$153</definedName>
    <definedName name="IBCP" localSheetId="0">Unite_heberg!$K$3:$K$5</definedName>
    <definedName name="INP_Toulouse">Unite_heberg!$AV$3</definedName>
    <definedName name="INRA">Unite_heberg!$L$3:$L$5</definedName>
    <definedName name="INRIA_BSO__equipe_CARDAMOM">Unite_heberg!$N$3</definedName>
    <definedName name="INRIA_BSO__equipe_CQFD">Unite_heberg!$O$3</definedName>
    <definedName name="INRIA_BSO__equipe_HIEPACS">Unite_heberg!$P$3</definedName>
    <definedName name="INRIA_equipes_CIDRE_et_TAMIS">Unite_heberg!$M$3</definedName>
    <definedName name="INRIA_GRA__equipe_PRIVATICS">Unite_heberg!$R$3</definedName>
    <definedName name="INRIA_LNE__equipe_NON_A">Unite_heberg!$S$3</definedName>
    <definedName name="INRIA_NGE__equipes_CARAMBA_CARBON_MADYNES_LHS">Unite_heberg!$Q$3</definedName>
    <definedName name="INRIA_Paris__equipes_SECRET_PROSECCO">Unite_heberg!$T$3</definedName>
    <definedName name="INRIA_Saclay__equipe_GRACE">Unite_heberg!$U$3</definedName>
    <definedName name="INRIA_SAM__equipe_DIANA">Unite_heberg!$V$3</definedName>
    <definedName name="INSA_Lyon">Unite_heberg!$W$3:$W$5</definedName>
    <definedName name="INSA_Rouen">Unite_heberg!$AQ$3</definedName>
    <definedName name="INSA_Toulouse">Unite_heberg!$X$3</definedName>
    <definedName name="INSERM">Unite_heberg!$Y$3:$Y$6</definedName>
    <definedName name="Institut_Pasteur_de_Lille">Unite_heberg!$Z$3</definedName>
    <definedName name="Institut_Pasteur_de_Paris">Unite_heberg!$AA$3:$AA$4</definedName>
    <definedName name="IO">'Objectifs d''étude'!$B$156:$B$168</definedName>
    <definedName name="IRDL">Unite_heberg!#REF!</definedName>
    <definedName name="JO">'Objectifs d''étude'!$B$171:$B$175</definedName>
    <definedName name="Ma_liste">'Formulaire demande d''accès'!$C$23</definedName>
    <definedName name="Mathématiques_et_leurs_interactions">'Listes (2)'!$D$2:$D$3</definedName>
    <definedName name="ministère">Listes!$H$10:$H$16</definedName>
    <definedName name="Observatoire_de_Paris">Unite_heberg!$AB$4</definedName>
    <definedName name="ON" localSheetId="8">[1]Listes!$A$2:$A$4</definedName>
    <definedName name="ON">Listes!$A$2:$A$4</definedName>
    <definedName name="origine">Listes!$H$2:$H$4</definedName>
    <definedName name="pays" localSheetId="8">[1]Listes!$M$2:$M$175</definedName>
    <definedName name="pays">Listes!$M$2:$M$176</definedName>
    <definedName name="pays_autre" localSheetId="8">[1]Listes!$P$2:$P$176</definedName>
    <definedName name="pays_autre">Listes!$P$2:$P$177</definedName>
    <definedName name="Physique">'Listes (2)'!$E$2:$E$7</definedName>
    <definedName name="pièce">Listes!$A$10:$A$13</definedName>
    <definedName name="prestation">Listes!$E$2:$E$6</definedName>
    <definedName name="recherche">Listes!$G$10:$G$12</definedName>
    <definedName name="recrutement">Listes!$B$2:$B$5</definedName>
    <definedName name="Sciences_agronomiques_et_écologiques">'Listes (2)'!$F$2:$F$6</definedName>
    <definedName name="Sciences_de_la_société">'Listes (2)'!$E$19:$E$27</definedName>
    <definedName name="Sciences_de_la_terre_et_de_l_univers_espace">'Listes (2)'!$G$2:$G$6</definedName>
    <definedName name="Sciences_et_technologies_de_l_information_et_de_la_communication">'Listes (2)'!$H$2:$H$8</definedName>
    <definedName name="Sciences_humaines_et_humanités">'Listes (2)'!$H$16:$H$39</definedName>
    <definedName name="Sciences_pour_l_ingénieur">'Listes (2)'!$I$2:$I$17</definedName>
    <definedName name="sexe">Listes!$B$10:$B$12</definedName>
    <definedName name="situation">Listes!$D$10:$D$17</definedName>
    <definedName name="source">Listes!$I$2:$I$5</definedName>
    <definedName name="Statut">[1]Feuil2!$C$1:$C$9</definedName>
    <definedName name="Tutelle" localSheetId="8">'[1]Objectifs d''étude'!$G$148:$G$154</definedName>
    <definedName name="Tutelle">'Objectifs d''étude'!$G$148:$G$154</definedName>
    <definedName name="type" localSheetId="8">[1]Listes!$B$2:$B$8</definedName>
    <definedName name="type">Listes!$B$2:$B$8</definedName>
    <definedName name="Université_Bretagne_SUD">Unite_heberg!$AC$3:$AC$4</definedName>
    <definedName name="Université_Claude_Bernard_Lyon_1">Unite_heberg!$AD$3:$AD$7</definedName>
    <definedName name="Université_d_Aix_Marseille">Unite_heberg!$AF$3:$AF$10</definedName>
    <definedName name="Université_d_Orléans">Unite_heberg!$AW$3:$AW$5</definedName>
    <definedName name="Université_de_Bordeaux">Unite_heberg!$AG$3:$AG$7</definedName>
    <definedName name="Université_de_Bourgogne">Unite_heberg!$AH$3:$AH$4</definedName>
    <definedName name="Université_de_Bretagne_SUD">Unite_heberg!$AC$3:$AC$5</definedName>
    <definedName name="Université_de_Clermont_Ferrand">Unite_heberg!$AI$3:$AI$4</definedName>
    <definedName name="Université_de_Limoges">Unite_heberg!$AJ$3:$AJ$4</definedName>
    <definedName name="Université_de_Lorraine">Unite_heberg!$AK$3:$AK$5</definedName>
    <definedName name="Université_de_Nice">Unite_heberg!$AL$3:$AL$4</definedName>
    <definedName name="Université_de_Picardie">Unite_heberg!$AM$3:$AM$4</definedName>
    <definedName name="Université_de_Reims">Unite_heberg!$AN$3:$AN$6</definedName>
    <definedName name="Université_de_Rennes">Unite_heberg!$AO$3:$AO$5</definedName>
    <definedName name="Université_de_Rouen">Unite_heberg!$AP$3</definedName>
    <definedName name="Université_de_St_Etienne">Unite_heberg!$AR$3</definedName>
    <definedName name="Université_de_Toulon">Unite_heberg!$AS$3</definedName>
    <definedName name="Université_Lyon_2">Unite_heberg!$AE$3</definedName>
    <definedName name="Université_Paris_Est_Creteil">Unite_heberg!$AX$3</definedName>
    <definedName name="Université_Paris_Sud">Unite_heberg!$AY$3</definedName>
    <definedName name="UPMC">Unite_heberg!$AZ$3:$AZ$4</definedName>
    <definedName name="UTC">Unite_heberg!$BA$3</definedName>
    <definedName name="virtuel">Listes!$J$2:$J$5</definedName>
    <definedName name="virtuel2">Listes!$K$2:$K$4</definedName>
    <definedName name="Z_F8A92C35_4376_41B8_AC27_91019B644CF3_.wvu.PrintArea" localSheetId="0" hidden="1">'Formulaire demande d''accès'!$A$2:$I$53</definedName>
    <definedName name="Z_F8A92C35_4376_41B8_AC27_91019B644CF3_.wvu.PrintArea" localSheetId="2" hidden="1">'Liste disciplines scientifiques'!$A$1:$C$77</definedName>
    <definedName name="_xlnm.Print_Area" localSheetId="0">'Formulaire demande d''accès'!$B$1:$O$52</definedName>
    <definedName name="_xlnm.Print_Area" localSheetId="2">'Liste disciplines scientifiques'!$A$1:$C$77</definedName>
  </definedNames>
  <calcPr calcId="162913"/>
  <customWorkbookViews>
    <customWorkbookView name="aa - Affichage personnalisé" guid="{F8A92C35-4376-41B8-AC27-91019B644CF3}" mergeInterval="0" personalView="1"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 i="9" l="1"/>
  <c r="T2" i="9"/>
  <c r="S2" i="9"/>
  <c r="L2" i="9"/>
  <c r="N2" i="9"/>
  <c r="AH2" i="9"/>
  <c r="AC2" i="9"/>
  <c r="AA2" i="9"/>
  <c r="W2" i="9"/>
  <c r="Q2" i="9"/>
  <c r="P2" i="9"/>
  <c r="O2" i="9"/>
  <c r="M2" i="9"/>
  <c r="K2" i="9"/>
  <c r="J2" i="9"/>
  <c r="I2" i="9"/>
  <c r="H2" i="9"/>
  <c r="G2" i="9"/>
  <c r="F2" i="9"/>
  <c r="E2" i="9"/>
  <c r="D2" i="9"/>
  <c r="C2" i="9"/>
  <c r="A2" i="3"/>
  <c r="B2" i="3"/>
  <c r="C2" i="3"/>
  <c r="D2" i="3"/>
  <c r="E2" i="3"/>
  <c r="F2" i="3"/>
  <c r="G2" i="3"/>
  <c r="H2" i="3"/>
  <c r="I2" i="3"/>
  <c r="J2" i="3"/>
  <c r="K2" i="3"/>
  <c r="L2" i="3"/>
  <c r="M2" i="3"/>
  <c r="N2" i="3"/>
  <c r="O2" i="3"/>
  <c r="P2" i="3"/>
  <c r="Q2" i="3"/>
  <c r="R2" i="3"/>
  <c r="S2" i="3"/>
  <c r="T2" i="3"/>
  <c r="U2" i="3"/>
  <c r="V2" i="3"/>
  <c r="W2" i="3"/>
  <c r="X2" i="3"/>
  <c r="Y2" i="3"/>
  <c r="Z2" i="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BQ2" i="3"/>
  <c r="BR2" i="3"/>
  <c r="BS2" i="3"/>
  <c r="BT2" i="3"/>
  <c r="BU2" i="3"/>
  <c r="BV2" i="3"/>
  <c r="BW2" i="3"/>
  <c r="BX2" i="3"/>
  <c r="BY2" i="3"/>
  <c r="BZ2" i="3"/>
  <c r="CA2" i="3"/>
  <c r="CB2" i="3"/>
  <c r="CC2" i="3"/>
  <c r="CD2" i="3"/>
  <c r="CE2" i="3"/>
  <c r="CF2" i="3"/>
  <c r="CG2" i="3"/>
  <c r="CH2" i="3"/>
  <c r="CI2" i="3"/>
  <c r="CJ2" i="3"/>
  <c r="CK2" i="3"/>
  <c r="CL2" i="3"/>
  <c r="CM2" i="3"/>
  <c r="CN2" i="3"/>
  <c r="CO2" i="3"/>
  <c r="CP2" i="3"/>
  <c r="CQ2" i="3"/>
  <c r="CR2" i="3"/>
  <c r="CS2" i="3"/>
</calcChain>
</file>

<file path=xl/connections.xml><?xml version="1.0" encoding="utf-8"?>
<connections xmlns="http://schemas.openxmlformats.org/spreadsheetml/2006/main">
  <connection id="1" name="statut" type="6" refreshedVersion="4" background="1" saveData="1">
    <textPr codePage="850" sourceFile="C:\Users\msegur\Desktop\statut.txt" decimal="," thousands=" " tab="0" semicolon="1">
      <textFields count="10">
        <textField/>
        <textField/>
        <textField/>
        <textField/>
        <textField/>
        <textField/>
        <textField/>
        <textField/>
        <textField/>
        <textField/>
      </textFields>
    </textPr>
  </connection>
</connections>
</file>

<file path=xl/sharedStrings.xml><?xml version="1.0" encoding="utf-8"?>
<sst xmlns="http://schemas.openxmlformats.org/spreadsheetml/2006/main" count="1307" uniqueCount="881">
  <si>
    <t>Sciences humaines et humanités</t>
  </si>
  <si>
    <t>Sciences_humaines_et_humanités</t>
  </si>
  <si>
    <t>Histoire et civilisations : histoire et archéologie des mondes anciens et médiévaux, de l'art</t>
  </si>
  <si>
    <t>Cultures et langues régionales</t>
  </si>
  <si>
    <t>Langue et littérature françaises</t>
  </si>
  <si>
    <t>Langues et littératures anciennes</t>
  </si>
  <si>
    <t>Langues et littératures anglaises et anglo-saxonnes</t>
  </si>
  <si>
    <t>Langues et littératures arabes, chinoises, japonaises, hébraiques</t>
  </si>
  <si>
    <t>Langues et littératures germaniques et scandinaves</t>
  </si>
  <si>
    <t>Langues et littératures romanes : espagnol, italien, portugais, autres langues</t>
  </si>
  <si>
    <t>Langues et littératures slaves</t>
  </si>
  <si>
    <t>Littératures comparées</t>
  </si>
  <si>
    <t>Sciences du langage : linguistique et phonétique générale</t>
  </si>
  <si>
    <t>Arts : plastiques, spectacle, musique, esthétique, sciences et histoire de l'art</t>
  </si>
  <si>
    <t>Epistémologie, histoire des sciences et des techniques</t>
  </si>
  <si>
    <t>Ethique et déontologie</t>
  </si>
  <si>
    <t>Philosophie</t>
  </si>
  <si>
    <t>Théologie</t>
  </si>
  <si>
    <t>Aménagement de l'espace, urbanisme</t>
  </si>
  <si>
    <t>Géographie physique, humaine, économique et régionale</t>
  </si>
  <si>
    <t>Histoire et civilisations : histoire des mondes modernes, histoire du monde contemporain, de l'art</t>
  </si>
  <si>
    <t>Sciences de l'éducation</t>
  </si>
  <si>
    <t>Sciences de l'information et de la communication</t>
  </si>
  <si>
    <t>Sciences et techniques des activités physiques et sportives</t>
  </si>
  <si>
    <t>Préhistoire</t>
  </si>
  <si>
    <t>Psychologie, psychologie clinique, psychologie sociale</t>
  </si>
  <si>
    <t>I</t>
  </si>
  <si>
    <t>IA</t>
  </si>
  <si>
    <t>IO</t>
  </si>
  <si>
    <t>ON</t>
  </si>
  <si>
    <t>oui</t>
  </si>
  <si>
    <t>non</t>
  </si>
  <si>
    <t>type</t>
  </si>
  <si>
    <t>recrutement</t>
  </si>
  <si>
    <t>collaboration professionnelle</t>
  </si>
  <si>
    <t>prestation externe de service</t>
  </si>
  <si>
    <t>stage</t>
  </si>
  <si>
    <t>formation</t>
  </si>
  <si>
    <t>autre</t>
  </si>
  <si>
    <t>prestation</t>
  </si>
  <si>
    <t>audit</t>
  </si>
  <si>
    <t>infogérance</t>
  </si>
  <si>
    <t>conseil</t>
  </si>
  <si>
    <t>relève d'une spécialité sensible</t>
  </si>
  <si>
    <t>ne relève pas d'une spécialité sensible</t>
  </si>
  <si>
    <t>financement</t>
  </si>
  <si>
    <t xml:space="preserve">fonds propres </t>
  </si>
  <si>
    <t>salaire</t>
  </si>
  <si>
    <t>subvention</t>
  </si>
  <si>
    <t>bourse</t>
  </si>
  <si>
    <t>origine</t>
  </si>
  <si>
    <t>France</t>
  </si>
  <si>
    <t>étranger</t>
  </si>
  <si>
    <t>source</t>
  </si>
  <si>
    <t>Défense</t>
  </si>
  <si>
    <t>industrie</t>
  </si>
  <si>
    <t>virtuel</t>
  </si>
  <si>
    <t>télétravail</t>
  </si>
  <si>
    <t>virtuel2</t>
  </si>
  <si>
    <t xml:space="preserve">accès physique + virtuel </t>
  </si>
  <si>
    <t>accès uniquement virtuel</t>
  </si>
  <si>
    <t>convention</t>
  </si>
  <si>
    <t>accord cadre</t>
  </si>
  <si>
    <t>coopération</t>
  </si>
  <si>
    <t>partenariat</t>
  </si>
  <si>
    <t>Génie électrique</t>
  </si>
  <si>
    <t>Constituants élémentaires et physique théorique</t>
  </si>
  <si>
    <t>Plasmas chauds</t>
  </si>
  <si>
    <t>Milieux denses, matériaux et composants</t>
  </si>
  <si>
    <t>Physique nucléaire</t>
  </si>
  <si>
    <t>Terre solide et couches profondes</t>
  </si>
  <si>
    <t xml:space="preserve">Génie civil </t>
  </si>
  <si>
    <t>sexe</t>
  </si>
  <si>
    <t>pièce</t>
  </si>
  <si>
    <t>situation</t>
  </si>
  <si>
    <t>diplôme</t>
  </si>
  <si>
    <t>recherche</t>
  </si>
  <si>
    <t>domaine</t>
  </si>
  <si>
    <t>Biologie_médecine_et_santé</t>
  </si>
  <si>
    <t>Chimie</t>
  </si>
  <si>
    <t>Mathématiques_et_leurs_interactions</t>
  </si>
  <si>
    <t>Physique</t>
  </si>
  <si>
    <t>Sciences_agronomiques_et_écologiques</t>
  </si>
  <si>
    <t>Sciences_de_la_terre_et_de_l_univers_espace</t>
  </si>
  <si>
    <t>Sciences_et_technologies_de_l_information_et_de_la_communication</t>
  </si>
  <si>
    <t>Sciences_pour_l_ingénieur</t>
  </si>
  <si>
    <t>Masculin</t>
  </si>
  <si>
    <t>carte d'identité</t>
  </si>
  <si>
    <t>étudiant</t>
  </si>
  <si>
    <t>Master 1</t>
  </si>
  <si>
    <t>fondamentale</t>
  </si>
  <si>
    <t>Aspects moléculaires et cellulaires de la biologie</t>
  </si>
  <si>
    <t xml:space="preserve">Chimie des matériaux </t>
  </si>
  <si>
    <t xml:space="preserve">Mathématiques et leurs interactions </t>
  </si>
  <si>
    <t xml:space="preserve">Biologie de l'environnement, des populations, écologie </t>
  </si>
  <si>
    <t xml:space="preserve">Astronomie, astrophysique </t>
  </si>
  <si>
    <t xml:space="preserve">Automatique, productique </t>
  </si>
  <si>
    <t xml:space="preserve">Génie des procédés </t>
  </si>
  <si>
    <t>Féminin</t>
  </si>
  <si>
    <t>passeport</t>
  </si>
  <si>
    <t>enseignant</t>
  </si>
  <si>
    <t>Master 2</t>
  </si>
  <si>
    <t>appliquée</t>
  </si>
  <si>
    <t xml:space="preserve">Biomolécules, pharmacologie, thérapeutique </t>
  </si>
  <si>
    <t xml:space="preserve">Chimie organique, minérale, industrielle </t>
  </si>
  <si>
    <t xml:space="preserve">Biologie des organismes ; Biotechnologies animales, végétales et microbienne </t>
  </si>
  <si>
    <t xml:space="preserve">Terre solide et enveloppes superficielles </t>
  </si>
  <si>
    <t>Traitement du signal et des images</t>
  </si>
  <si>
    <t xml:space="preserve">Plasmas froids </t>
  </si>
  <si>
    <t>chercheur</t>
  </si>
  <si>
    <t>Doctorat</t>
  </si>
  <si>
    <t xml:space="preserve">Physiologie, Biologie des organismes, populations, interactions </t>
  </si>
  <si>
    <t xml:space="preserve">Chimie théorique, physique, analytique </t>
  </si>
  <si>
    <t xml:space="preserve">Biotechnologies agroalimentaires, sciences de l'aliment </t>
  </si>
  <si>
    <t xml:space="preserve">Terre, enveloppes fluides </t>
  </si>
  <si>
    <t>Electronique, microélectronique, nanoélectronique et micro- ondes</t>
  </si>
  <si>
    <t xml:space="preserve">Electronique de puissance </t>
  </si>
  <si>
    <t>salarié</t>
  </si>
  <si>
    <t>Post-Doc</t>
  </si>
  <si>
    <t xml:space="preserve">Recherche clinique, innovation technologique, santé publique </t>
  </si>
  <si>
    <t xml:space="preserve">Génie des matériaux </t>
  </si>
  <si>
    <t xml:space="preserve">Milieux dilués et optique fondamentale </t>
  </si>
  <si>
    <t xml:space="preserve">Sciences agronomiques </t>
  </si>
  <si>
    <t>Micro-nanosystèmes et capteurs</t>
  </si>
  <si>
    <t>profession libérale</t>
  </si>
  <si>
    <t>Sciences de la vie et de la santé</t>
  </si>
  <si>
    <t>Systèmes optiques et photonique</t>
  </si>
  <si>
    <t xml:space="preserve">Acoustique </t>
  </si>
  <si>
    <t>retraité</t>
  </si>
  <si>
    <t>Informatique et applications</t>
  </si>
  <si>
    <t>Bio-mécanique et bio-ingénierie</t>
  </si>
  <si>
    <t xml:space="preserve">Energétique, thermique, combustion </t>
  </si>
  <si>
    <t>Mécanique des milieux fluides</t>
  </si>
  <si>
    <t>Génie mécanique, productique, transport</t>
  </si>
  <si>
    <t xml:space="preserve">Mécanique des solides, des matériaux, des structures et des surfaces </t>
  </si>
  <si>
    <t>Liste des domaines et des disciplines scientifiques</t>
  </si>
  <si>
    <t>Domaines scientifiques</t>
  </si>
  <si>
    <t>Disciplines scientifiques</t>
  </si>
  <si>
    <t>Biologie, médecine et santé</t>
  </si>
  <si>
    <t>Mathématiques et leurs interactions</t>
  </si>
  <si>
    <t>Sciences agronomiques et écologiques</t>
  </si>
  <si>
    <t>Sciences de la terre et de l'univers, espace</t>
  </si>
  <si>
    <t>Sciences et technologies de l'information et de la communication</t>
  </si>
  <si>
    <t>Sciences pour l'ingénieur</t>
  </si>
  <si>
    <t>Afghanistan</t>
  </si>
  <si>
    <t>Afrique du Sud</t>
  </si>
  <si>
    <t>Albanie</t>
  </si>
  <si>
    <t>Algérie</t>
  </si>
  <si>
    <t>Allemagne</t>
  </si>
  <si>
    <t>Andorre</t>
  </si>
  <si>
    <t>Angola</t>
  </si>
  <si>
    <t>Arabie saoudite</t>
  </si>
  <si>
    <t>Argentine</t>
  </si>
  <si>
    <t>Arménie</t>
  </si>
  <si>
    <t>Australie</t>
  </si>
  <si>
    <t>Autriche</t>
  </si>
  <si>
    <t>Azerbaïdjan</t>
  </si>
  <si>
    <t>Bahamas</t>
  </si>
  <si>
    <t>Bahreïn</t>
  </si>
  <si>
    <t>Bangladesh</t>
  </si>
  <si>
    <t>Barbade</t>
  </si>
  <si>
    <t>Bélarus</t>
  </si>
  <si>
    <t>Belgique</t>
  </si>
  <si>
    <t>Belize</t>
  </si>
  <si>
    <t>Bénin</t>
  </si>
  <si>
    <t>Bolivie</t>
  </si>
  <si>
    <t>Bosnie-Herzégovine</t>
  </si>
  <si>
    <t>Botswana</t>
  </si>
  <si>
    <t>Brésil</t>
  </si>
  <si>
    <t>Bulgarie</t>
  </si>
  <si>
    <t>Burkina Faso</t>
  </si>
  <si>
    <t>Burundi</t>
  </si>
  <si>
    <t>Cambodge</t>
  </si>
  <si>
    <t>Cameroun</t>
  </si>
  <si>
    <t>Canada</t>
  </si>
  <si>
    <t>Cap-Vert</t>
  </si>
  <si>
    <t>Chili</t>
  </si>
  <si>
    <t>Chine</t>
  </si>
  <si>
    <t>Chypre</t>
  </si>
  <si>
    <t>Colombie</t>
  </si>
  <si>
    <t>Comores</t>
  </si>
  <si>
    <t>Congo</t>
  </si>
  <si>
    <t>Costa Rica</t>
  </si>
  <si>
    <t>Côte d'Ivoire</t>
  </si>
  <si>
    <t>Croatie</t>
  </si>
  <si>
    <t>Cuba</t>
  </si>
  <si>
    <t>Danemark</t>
  </si>
  <si>
    <t>Djibouti</t>
  </si>
  <si>
    <t>Dominique</t>
  </si>
  <si>
    <t>Égypte</t>
  </si>
  <si>
    <t>El Salvador</t>
  </si>
  <si>
    <t>Émirats arabes unis</t>
  </si>
  <si>
    <t>Équateur</t>
  </si>
  <si>
    <t>Érythrée</t>
  </si>
  <si>
    <t>Espagne</t>
  </si>
  <si>
    <t>Estonie</t>
  </si>
  <si>
    <t>États-Unis d'Amérique</t>
  </si>
  <si>
    <t>Éthiopie</t>
  </si>
  <si>
    <t>Fidji</t>
  </si>
  <si>
    <t>Finlande</t>
  </si>
  <si>
    <t>Gabon</t>
  </si>
  <si>
    <t>Gambie</t>
  </si>
  <si>
    <t>Géorgie</t>
  </si>
  <si>
    <t>Ghana</t>
  </si>
  <si>
    <t>Grèce</t>
  </si>
  <si>
    <t>Grenade</t>
  </si>
  <si>
    <t>Guatemala</t>
  </si>
  <si>
    <t>Guinée</t>
  </si>
  <si>
    <t>Guinée Bissau</t>
  </si>
  <si>
    <t>Guinée équatoriale</t>
  </si>
  <si>
    <t>Guyana</t>
  </si>
  <si>
    <t>Haïti</t>
  </si>
  <si>
    <t>Honduras</t>
  </si>
  <si>
    <t>Hongrie</t>
  </si>
  <si>
    <t>Inde</t>
  </si>
  <si>
    <t>Indonésie</t>
  </si>
  <si>
    <t>Iraq</t>
  </si>
  <si>
    <t>Irlande</t>
  </si>
  <si>
    <t>Islande</t>
  </si>
  <si>
    <t>Israël</t>
  </si>
  <si>
    <t>Italie</t>
  </si>
  <si>
    <t>Jamaïque</t>
  </si>
  <si>
    <t>Japon</t>
  </si>
  <si>
    <t>Jordanie</t>
  </si>
  <si>
    <t>Kazakhstan</t>
  </si>
  <si>
    <t>Kenya</t>
  </si>
  <si>
    <t>Kirghizistan</t>
  </si>
  <si>
    <t>Kiribati</t>
  </si>
  <si>
    <t>Koweït</t>
  </si>
  <si>
    <t>Lesotho</t>
  </si>
  <si>
    <t>Lettonie</t>
  </si>
  <si>
    <t>Liban</t>
  </si>
  <si>
    <t>Libéria</t>
  </si>
  <si>
    <t>Liechtenstein</t>
  </si>
  <si>
    <t>Lituanie</t>
  </si>
  <si>
    <t>Luxembourg</t>
  </si>
  <si>
    <t>Madagascar</t>
  </si>
  <si>
    <t>Malaisie</t>
  </si>
  <si>
    <t>Malawi</t>
  </si>
  <si>
    <t>Maldives</t>
  </si>
  <si>
    <t>Mali</t>
  </si>
  <si>
    <t>Malte</t>
  </si>
  <si>
    <t>Maroc</t>
  </si>
  <si>
    <t>Maurice</t>
  </si>
  <si>
    <t>Mauritanie</t>
  </si>
  <si>
    <t>Mexique</t>
  </si>
  <si>
    <t>Monaco</t>
  </si>
  <si>
    <t>Mongolie</t>
  </si>
  <si>
    <t>Monténégro</t>
  </si>
  <si>
    <t>Mozambique</t>
  </si>
  <si>
    <t>Myanmar</t>
  </si>
  <si>
    <t>Namibie</t>
  </si>
  <si>
    <t>Népal</t>
  </si>
  <si>
    <t>Nicaragua</t>
  </si>
  <si>
    <t>Niger</t>
  </si>
  <si>
    <t>Nigéria</t>
  </si>
  <si>
    <t>Norvège</t>
  </si>
  <si>
    <t>Nouvelle-Zélande</t>
  </si>
  <si>
    <t>Oman</t>
  </si>
  <si>
    <t>Ouganda</t>
  </si>
  <si>
    <t>Ouzbékistan</t>
  </si>
  <si>
    <t>Pakistan</t>
  </si>
  <si>
    <t>Panama</t>
  </si>
  <si>
    <t>Papouasie-Nouvelle-Guinée</t>
  </si>
  <si>
    <t>Paraguay</t>
  </si>
  <si>
    <t>Pays-Bas</t>
  </si>
  <si>
    <t>Pérou</t>
  </si>
  <si>
    <t>Philippines</t>
  </si>
  <si>
    <t>Pologne</t>
  </si>
  <si>
    <t>Portugal</t>
  </si>
  <si>
    <t>Qatar</t>
  </si>
  <si>
    <t>République centrafricaine</t>
  </si>
  <si>
    <t>République démocratique du Congo</t>
  </si>
  <si>
    <t>République dominicaine</t>
  </si>
  <si>
    <t>République tchèque</t>
  </si>
  <si>
    <t>Roumanie</t>
  </si>
  <si>
    <t>Rwanda</t>
  </si>
  <si>
    <t>Sénégal</t>
  </si>
  <si>
    <t>Serbie</t>
  </si>
  <si>
    <t>Seychelles</t>
  </si>
  <si>
    <t>Sierra Leone</t>
  </si>
  <si>
    <t>Singapour</t>
  </si>
  <si>
    <t>Slovaquie</t>
  </si>
  <si>
    <t>Slovénie</t>
  </si>
  <si>
    <t>Somalie</t>
  </si>
  <si>
    <t>Soudan</t>
  </si>
  <si>
    <t>Sri Lanka</t>
  </si>
  <si>
    <t>Suède</t>
  </si>
  <si>
    <t>Suisse</t>
  </si>
  <si>
    <t>Suriname</t>
  </si>
  <si>
    <t>Swaziland</t>
  </si>
  <si>
    <t>Tadjikistan</t>
  </si>
  <si>
    <t>Tchad</t>
  </si>
  <si>
    <t>Thaïlande</t>
  </si>
  <si>
    <t>Togo</t>
  </si>
  <si>
    <t>Trinité-et-Tobago</t>
  </si>
  <si>
    <t>Tunisie</t>
  </si>
  <si>
    <t>Turkménistan</t>
  </si>
  <si>
    <t>Turquie</t>
  </si>
  <si>
    <t>Ukraine</t>
  </si>
  <si>
    <t>Uruguay</t>
  </si>
  <si>
    <t>Viet Nam</t>
  </si>
  <si>
    <t>Yémen</t>
  </si>
  <si>
    <t>Zambie</t>
  </si>
  <si>
    <t>Zimbabwe</t>
  </si>
  <si>
    <t>pays</t>
  </si>
  <si>
    <t>A</t>
  </si>
  <si>
    <t>AA</t>
  </si>
  <si>
    <t>Alimentaire</t>
  </si>
  <si>
    <t>Base de données</t>
  </si>
  <si>
    <t>Biomatériaux</t>
  </si>
  <si>
    <t>Détection/Diagnostic</t>
  </si>
  <si>
    <t>Epidémiologie</t>
  </si>
  <si>
    <t>Modélisation</t>
  </si>
  <si>
    <t>Procédé de fabrication</t>
  </si>
  <si>
    <t xml:space="preserve">Production d'énergie </t>
  </si>
  <si>
    <t>Surveillance (détection d'alerte - système de surveillance)</t>
  </si>
  <si>
    <t>Thérapeutique et prévention</t>
  </si>
  <si>
    <t>B</t>
  </si>
  <si>
    <t>C</t>
  </si>
  <si>
    <t>CA</t>
  </si>
  <si>
    <t>Recherche académique</t>
  </si>
  <si>
    <t>Nanotechnologies</t>
  </si>
  <si>
    <t>Génie mécanique</t>
  </si>
  <si>
    <t>Génie des procédés</t>
  </si>
  <si>
    <t>Energie</t>
  </si>
  <si>
    <t>Génie civil</t>
  </si>
  <si>
    <t>TIC et média</t>
  </si>
  <si>
    <t>Ingéniérie des systèmes</t>
  </si>
  <si>
    <t>Transports et engins</t>
  </si>
  <si>
    <t>Environnement</t>
  </si>
  <si>
    <t>Espace</t>
  </si>
  <si>
    <t>D</t>
  </si>
  <si>
    <t>DA</t>
  </si>
  <si>
    <t>Instrumentation et mesures physiques</t>
  </si>
  <si>
    <t>E</t>
  </si>
  <si>
    <t>EA</t>
  </si>
  <si>
    <t>Instrumentation et mesures</t>
  </si>
  <si>
    <t>Transports</t>
  </si>
  <si>
    <t>F</t>
  </si>
  <si>
    <t>FA</t>
  </si>
  <si>
    <t>Métrologie et systèmes de référence</t>
  </si>
  <si>
    <t>Environnement et DD</t>
  </si>
  <si>
    <t>Productique (méthodes et moyens de prod indus)</t>
  </si>
  <si>
    <t>Aéronautique et Espace</t>
  </si>
  <si>
    <t>Industrie manufacturière</t>
  </si>
  <si>
    <t>Réserves</t>
  </si>
  <si>
    <t>ministère</t>
  </si>
  <si>
    <t>avis</t>
  </si>
  <si>
    <t>Proposition alternative</t>
  </si>
  <si>
    <t>Favorable</t>
  </si>
  <si>
    <t>Défavorable</t>
  </si>
  <si>
    <t>BA</t>
  </si>
  <si>
    <t>Domaine_etude</t>
  </si>
  <si>
    <t>AO</t>
  </si>
  <si>
    <t>BO</t>
  </si>
  <si>
    <t>CO</t>
  </si>
  <si>
    <t>DO</t>
  </si>
  <si>
    <t>EO</t>
  </si>
  <si>
    <t>FO</t>
  </si>
  <si>
    <t>Propulsion</t>
  </si>
  <si>
    <t xml:space="preserve">Chimie </t>
  </si>
  <si>
    <t>Détonique</t>
  </si>
  <si>
    <t>Synthèse, Equipements de production</t>
  </si>
  <si>
    <t>Génie chimique</t>
  </si>
  <si>
    <t>Contrôle, Sécurité des procédés</t>
  </si>
  <si>
    <t>Analyse, Détection</t>
  </si>
  <si>
    <t>Toxicologie</t>
  </si>
  <si>
    <t>Nouveaux matériaux</t>
  </si>
  <si>
    <t>Dépollution</t>
  </si>
  <si>
    <t>Aéronautique</t>
  </si>
  <si>
    <t>Sécurité, Sûreté ,Qualité</t>
  </si>
  <si>
    <t>Génie électrique et électronique</t>
  </si>
  <si>
    <t>Etude la matière, Matériaux, Propriétés</t>
  </si>
  <si>
    <t>Sécurité, Sûreté, Qualité</t>
  </si>
  <si>
    <t>Génies électrique et électronique</t>
  </si>
  <si>
    <t>Sécurité Sûreté Qualité</t>
  </si>
  <si>
    <t xml:space="preserve">Biologie, médecine, santé </t>
  </si>
  <si>
    <t xml:space="preserve">Physique </t>
  </si>
  <si>
    <t>Sciences et technologies de l'information et de la communication (STIC)</t>
  </si>
  <si>
    <t>G</t>
  </si>
  <si>
    <t>Cadre de la recherche
Objectifs d'étude / Secteurs industriels</t>
  </si>
  <si>
    <t>H</t>
  </si>
  <si>
    <t>Mécanique &amp; Sciences pour l'ingénieur</t>
  </si>
  <si>
    <t>Codes PPST</t>
  </si>
  <si>
    <t>Missiles, armes, sciences et techniques de défense</t>
  </si>
  <si>
    <t>GA</t>
  </si>
  <si>
    <t>GO</t>
  </si>
  <si>
    <t>Russie</t>
  </si>
  <si>
    <t>Syrie</t>
  </si>
  <si>
    <t>Moldavie</t>
  </si>
  <si>
    <t>Corée du Sud</t>
  </si>
  <si>
    <t>Royaume-Uni</t>
  </si>
  <si>
    <t xml:space="preserve">Venezuela </t>
  </si>
  <si>
    <t>Taïwan</t>
  </si>
  <si>
    <t>Iran</t>
  </si>
  <si>
    <t>Libye</t>
  </si>
  <si>
    <t>Corée du Nord</t>
  </si>
  <si>
    <t>Macédoine (ERYM)</t>
  </si>
  <si>
    <t>Tanzanie</t>
  </si>
  <si>
    <t>Gouvernement</t>
  </si>
  <si>
    <t>Agriculture</t>
  </si>
  <si>
    <t>Industrie</t>
  </si>
  <si>
    <t>Santé</t>
  </si>
  <si>
    <t>Recherche</t>
  </si>
  <si>
    <t>Appellation</t>
  </si>
  <si>
    <t>Monsieur</t>
  </si>
  <si>
    <t>Madame</t>
  </si>
  <si>
    <t>Mademoiselle</t>
  </si>
  <si>
    <t>Docteur</t>
  </si>
  <si>
    <t>A00</t>
  </si>
  <si>
    <t>A01</t>
  </si>
  <si>
    <t>A02</t>
  </si>
  <si>
    <t>A03</t>
  </si>
  <si>
    <t>A04</t>
  </si>
  <si>
    <t>A05</t>
  </si>
  <si>
    <t>A06</t>
  </si>
  <si>
    <t>A07</t>
  </si>
  <si>
    <t>A08</t>
  </si>
  <si>
    <t>A09</t>
  </si>
  <si>
    <t>A10</t>
  </si>
  <si>
    <t>A12</t>
  </si>
  <si>
    <t>A13</t>
  </si>
  <si>
    <t>A13A</t>
  </si>
  <si>
    <t>A13B</t>
  </si>
  <si>
    <t>A14</t>
  </si>
  <si>
    <t>A14A</t>
  </si>
  <si>
    <t>A14B</t>
  </si>
  <si>
    <t>A14C</t>
  </si>
  <si>
    <t>A15</t>
  </si>
  <si>
    <t>A15A</t>
  </si>
  <si>
    <t>A11</t>
  </si>
  <si>
    <t>B01</t>
  </si>
  <si>
    <t>B02</t>
  </si>
  <si>
    <t>B03</t>
  </si>
  <si>
    <t>B01A</t>
  </si>
  <si>
    <t>B04</t>
  </si>
  <si>
    <t>B05</t>
  </si>
  <si>
    <t>B06</t>
  </si>
  <si>
    <t>B07</t>
  </si>
  <si>
    <t>B07A</t>
  </si>
  <si>
    <t>B07B</t>
  </si>
  <si>
    <t>B07C</t>
  </si>
  <si>
    <t>C01</t>
  </si>
  <si>
    <t>C02</t>
  </si>
  <si>
    <t>C03</t>
  </si>
  <si>
    <t>C04</t>
  </si>
  <si>
    <t>C05</t>
  </si>
  <si>
    <t>C06</t>
  </si>
  <si>
    <t>C07</t>
  </si>
  <si>
    <t>C08B</t>
  </si>
  <si>
    <t>C08E</t>
  </si>
  <si>
    <t>C09E</t>
  </si>
  <si>
    <t>C10</t>
  </si>
  <si>
    <t>C11</t>
  </si>
  <si>
    <t>C08</t>
  </si>
  <si>
    <t>C08A</t>
  </si>
  <si>
    <t>C08C</t>
  </si>
  <si>
    <t>C08D</t>
  </si>
  <si>
    <t>C09</t>
  </si>
  <si>
    <t>C09A</t>
  </si>
  <si>
    <t>C09B</t>
  </si>
  <si>
    <t>C09C</t>
  </si>
  <si>
    <t>C09D</t>
  </si>
  <si>
    <t>D01</t>
  </si>
  <si>
    <t>D02</t>
  </si>
  <si>
    <t>D03</t>
  </si>
  <si>
    <t>D04</t>
  </si>
  <si>
    <t>D05</t>
  </si>
  <si>
    <t>E01</t>
  </si>
  <si>
    <t>E01A</t>
  </si>
  <si>
    <t>E02</t>
  </si>
  <si>
    <t>E01B</t>
  </si>
  <si>
    <t>E03</t>
  </si>
  <si>
    <t>E03A</t>
  </si>
  <si>
    <t>E04</t>
  </si>
  <si>
    <t>E05</t>
  </si>
  <si>
    <t>E05A</t>
  </si>
  <si>
    <t>F01</t>
  </si>
  <si>
    <t>F01A</t>
  </si>
  <si>
    <t>F02</t>
  </si>
  <si>
    <t>F03</t>
  </si>
  <si>
    <t>F03A</t>
  </si>
  <si>
    <t>F04</t>
  </si>
  <si>
    <t>F04A</t>
  </si>
  <si>
    <t>F04B</t>
  </si>
  <si>
    <t>F04C</t>
  </si>
  <si>
    <t>F05</t>
  </si>
  <si>
    <t>F05A</t>
  </si>
  <si>
    <t>F05B</t>
  </si>
  <si>
    <t>G01</t>
  </si>
  <si>
    <t>G02</t>
  </si>
  <si>
    <t>G03</t>
  </si>
  <si>
    <t>I01</t>
  </si>
  <si>
    <t>H01</t>
  </si>
  <si>
    <t>H01A</t>
  </si>
  <si>
    <t>H01B</t>
  </si>
  <si>
    <t>H01C</t>
  </si>
  <si>
    <t>H01D</t>
  </si>
  <si>
    <t>H01E</t>
  </si>
  <si>
    <t>H01F</t>
  </si>
  <si>
    <t>H02</t>
  </si>
  <si>
    <t>H02A</t>
  </si>
  <si>
    <t>H02B</t>
  </si>
  <si>
    <t>H02C</t>
  </si>
  <si>
    <t>Produits chimiques toxiques et précurseurs chimiques toxiques</t>
  </si>
  <si>
    <t>Agents pathogènes humains, Virus</t>
  </si>
  <si>
    <t>Agents pathogènes humains, Toxines</t>
  </si>
  <si>
    <t>Agents pathogènes animaux</t>
  </si>
  <si>
    <t>Agents pathogènes des plantes</t>
  </si>
  <si>
    <t>Téléphone</t>
  </si>
  <si>
    <t>Agents pathogènes humains, Bactéries</t>
  </si>
  <si>
    <t>Ecologie/Environnement</t>
  </si>
  <si>
    <t>Réseaux</t>
  </si>
  <si>
    <t xml:space="preserve">Aménagement </t>
  </si>
  <si>
    <t xml:space="preserve">Analyse spatiale / Modélisation </t>
  </si>
  <si>
    <t xml:space="preserve">Anthropologie sociale / Ethnologie </t>
  </si>
  <si>
    <t xml:space="preserve">Architecture / urbanisme </t>
  </si>
  <si>
    <t xml:space="preserve">Communication Homme-Machine </t>
  </si>
  <si>
    <t xml:space="preserve">Description, histoire et comparaison des langues </t>
  </si>
  <si>
    <t xml:space="preserve">Géographie physique </t>
  </si>
  <si>
    <t xml:space="preserve">Histoire des civilisations étrangères </t>
  </si>
  <si>
    <t xml:space="preserve">Histoire politique </t>
  </si>
  <si>
    <t xml:space="preserve">Histoire socio-culturelle </t>
  </si>
  <si>
    <t xml:space="preserve">Ingénierie des langues </t>
  </si>
  <si>
    <t xml:space="preserve">Méthodologie sociologique </t>
  </si>
  <si>
    <t xml:space="preserve">Milieux naturels </t>
  </si>
  <si>
    <t>Philosophie politique</t>
  </si>
  <si>
    <t xml:space="preserve">Psychologie sociale </t>
  </si>
  <si>
    <t xml:space="preserve">Sciences politiques </t>
  </si>
  <si>
    <t xml:space="preserve">Sociologie </t>
  </si>
  <si>
    <t xml:space="preserve">Sociologie des religions </t>
  </si>
  <si>
    <t xml:space="preserve">Sociologie et communication politiques </t>
  </si>
  <si>
    <t xml:space="preserve">Sociologie urbaine </t>
  </si>
  <si>
    <t xml:space="preserve">Théorie et économie politiques </t>
  </si>
  <si>
    <t xml:space="preserve">Traitement de l'information géographique </t>
  </si>
  <si>
    <t>Urbanisme</t>
  </si>
  <si>
    <t>Défense et sécurité</t>
  </si>
  <si>
    <t>Sciences de la société</t>
  </si>
  <si>
    <t>Science de gestion</t>
  </si>
  <si>
    <t>Science économique</t>
  </si>
  <si>
    <t>Droit privé et sciences criminelles</t>
  </si>
  <si>
    <t>Droit public</t>
  </si>
  <si>
    <t>Histoire du droit et des institutions</t>
  </si>
  <si>
    <t>Science politique</t>
  </si>
  <si>
    <t>Anthropologie, ethnologie</t>
  </si>
  <si>
    <t>Sociologie, démographie</t>
  </si>
  <si>
    <t>Sciences_de_la_société</t>
  </si>
  <si>
    <t>J</t>
  </si>
  <si>
    <t>Droit pénal</t>
  </si>
  <si>
    <t>Droit comparé</t>
  </si>
  <si>
    <t>Economie</t>
  </si>
  <si>
    <t>Les trajectoires sociales des militaires issus de l'émigration</t>
  </si>
  <si>
    <t>Etude sur les juges italiens et enquête sur la maffia italienne</t>
  </si>
  <si>
    <t>Les questions de territorialité et de frontières</t>
  </si>
  <si>
    <t>Enquêtes ethnographiques dans des commissariats</t>
  </si>
  <si>
    <t>Les crimes de sang au Pakistan</t>
  </si>
  <si>
    <t>L'intégrisme religieux</t>
  </si>
  <si>
    <t>Les professionnels du chiffre face au blanchiment</t>
  </si>
  <si>
    <t>Libertés fondamentales et lutte contre le terrorisme</t>
  </si>
  <si>
    <t>Guerre de l'information et lutte antiterrorisme</t>
  </si>
  <si>
    <t>Veille stratégique face au risque des agressions numériques</t>
  </si>
  <si>
    <t>Atlas de l'islam radical</t>
  </si>
  <si>
    <t>La déontologie de la sécurité en droit français</t>
  </si>
  <si>
    <t>Les instruments juridiques de lutte contre la criminalité transnationale</t>
  </si>
  <si>
    <t>Etudes relatives à la cryptologie</t>
  </si>
  <si>
    <t>Les menaces biologiques</t>
  </si>
  <si>
    <t>Droit public et criminalité</t>
  </si>
  <si>
    <t>Droit de la cybersurveillance</t>
  </si>
  <si>
    <t>La sécurité de l'individu numérisé</t>
  </si>
  <si>
    <t>Les mutations de la marine nationale</t>
  </si>
  <si>
    <t>Les milieux militaires américains et leurs discours</t>
  </si>
  <si>
    <t>Stratégies communicatives de recrutement militaire</t>
  </si>
  <si>
    <t>Les ingénieurs militaires de la DGA</t>
  </si>
  <si>
    <t>L'interdiction de la perfidie en droit des conflits armés</t>
  </si>
  <si>
    <t>Le parachutiste français face aux guerres de décolonisation</t>
  </si>
  <si>
    <t>Droit et terrorisme</t>
  </si>
  <si>
    <t>Diverses études de polémologie</t>
  </si>
  <si>
    <t>Le concept de risque</t>
  </si>
  <si>
    <t>La gestion des risques</t>
  </si>
  <si>
    <t>Défense économique</t>
  </si>
  <si>
    <t>Les objectifs d'une politique d'intelligence économique</t>
  </si>
  <si>
    <t>Le secret des affaires</t>
  </si>
  <si>
    <t>Etudes sur la prolifération, sur le commerce des armes, la dissuasion nucléaire, la politique française de défense (idem pour des pays étrangers)</t>
  </si>
  <si>
    <t>L'impact du renseignement sur la gestion des risques</t>
  </si>
  <si>
    <t>Le droit international face à la prolifération</t>
  </si>
  <si>
    <t>Enquête internationale sur l'islam modéré</t>
  </si>
  <si>
    <t>Les logiques et les enjeux des interventions armées au moyen orient</t>
  </si>
  <si>
    <t>Le printemps arabe</t>
  </si>
  <si>
    <t>Etudes sur le concept de maintien de la paix</t>
  </si>
  <si>
    <t>La vision chinoise de la sécurité internationale</t>
  </si>
  <si>
    <t>Mouvements migratoires</t>
  </si>
  <si>
    <t>Les musulmans en France</t>
  </si>
  <si>
    <t>Démographies et mouvements migratoires</t>
  </si>
  <si>
    <t>Minorités sunnites en Iran</t>
  </si>
  <si>
    <t>Enquête dans les prisons israeliennes et palestiniennes sur les attentats suicides</t>
  </si>
  <si>
    <t>La mafia russe</t>
  </si>
  <si>
    <t>Etudes diverses relatives à la cyberguerre, à la cybersurveillance</t>
  </si>
  <si>
    <t>L'eau comme enjeu des relations israelo-arabes</t>
  </si>
  <si>
    <t>A - Ministère de la défense</t>
  </si>
  <si>
    <t>B - Ministère de l'écologie</t>
  </si>
  <si>
    <t>C - Ministère de l'économie</t>
  </si>
  <si>
    <t>D - Ministère de la santé</t>
  </si>
  <si>
    <t>E - Ministère de l'agriculture</t>
  </si>
  <si>
    <t>B02A</t>
  </si>
  <si>
    <t>D02A</t>
  </si>
  <si>
    <t>Etablissement</t>
  </si>
  <si>
    <t>Nombre</t>
  </si>
  <si>
    <t>A8</t>
  </si>
  <si>
    <t>A9</t>
  </si>
  <si>
    <t>-</t>
  </si>
  <si>
    <t>Semaine</t>
  </si>
  <si>
    <t>recrutement en CDI</t>
  </si>
  <si>
    <t>recrutement en CDD</t>
  </si>
  <si>
    <t>Chercheur invité</t>
  </si>
  <si>
    <t>Poste Enseignant-chercheur</t>
  </si>
  <si>
    <t>Poste ATER-MC-Professeur</t>
  </si>
  <si>
    <t>Poste administratif</t>
  </si>
  <si>
    <t>Autre</t>
  </si>
  <si>
    <t>Propre</t>
  </si>
  <si>
    <t>Privé (société)</t>
  </si>
  <si>
    <t>Public (universitaire)</t>
  </si>
  <si>
    <t>Autre (préciser champ B07A)</t>
  </si>
  <si>
    <t>Public-Privé</t>
  </si>
  <si>
    <r>
      <t xml:space="preserve">1. </t>
    </r>
    <r>
      <rPr>
        <b/>
        <u/>
        <sz val="12"/>
        <color theme="5" tint="-0.249977111117893"/>
        <rFont val="Times New Roman"/>
        <family val="1"/>
      </rPr>
      <t>Informations personnelles</t>
    </r>
    <r>
      <rPr>
        <b/>
        <sz val="12"/>
        <color theme="5" tint="-0.249977111117893"/>
        <rFont val="Times New Roman"/>
        <family val="1"/>
      </rPr>
      <t xml:space="preserve">
</t>
    </r>
    <r>
      <rPr>
        <i/>
        <sz val="12"/>
        <color theme="5" tint="-0.249977111117893"/>
        <rFont val="Times New Roman"/>
        <family val="1"/>
      </rPr>
      <t>(personal information)</t>
    </r>
  </si>
  <si>
    <r>
      <t xml:space="preserve">3. </t>
    </r>
    <r>
      <rPr>
        <b/>
        <u/>
        <sz val="12"/>
        <color theme="5" tint="-0.249977111117893"/>
        <rFont val="Times New Roman"/>
        <family val="1"/>
      </rPr>
      <t>Informations complémentaires</t>
    </r>
    <r>
      <rPr>
        <b/>
        <sz val="12"/>
        <color theme="5" tint="-0.249977111117893"/>
        <rFont val="Times New Roman"/>
        <family val="1"/>
      </rPr>
      <t xml:space="preserve">
</t>
    </r>
    <r>
      <rPr>
        <i/>
        <sz val="12"/>
        <color theme="5" tint="-0.249977111117893"/>
        <rFont val="Times New Roman"/>
        <family val="1"/>
      </rPr>
      <t>(additional information)</t>
    </r>
  </si>
  <si>
    <r>
      <rPr>
        <b/>
        <i/>
        <sz val="8"/>
        <rFont val="Times New Roman"/>
        <family val="1"/>
      </rPr>
      <t xml:space="preserve">Les données collectées dans le formulaire font l'objet d'un traitement de données à caractère personnel, conformément aux articles 39 et 40 de la Loi n°78-17 du 6 janvier 1978 modifiée relative à l'informatique, aux fichiers et aux libertés. </t>
    </r>
    <r>
      <rPr>
        <i/>
        <sz val="8"/>
        <rFont val="Times New Roman"/>
        <family val="1"/>
      </rPr>
      <t xml:space="preserve">
(The data collected by this information sheet are subject for processing personal data, in accordance with articles 39 and 40 instituted by amended act n°78-17 of 6th january 1978 concerning data processing, files and freedoms).</t>
    </r>
  </si>
  <si>
    <t xml:space="preserve"> </t>
  </si>
  <si>
    <r>
      <rPr>
        <sz val="8"/>
        <color theme="0" tint="-0.249977111117893"/>
        <rFont val="Times New Roman"/>
        <family val="1"/>
      </rPr>
      <t>C1B</t>
    </r>
    <r>
      <rPr>
        <b/>
        <sz val="10"/>
        <rFont val="Times New Roman"/>
        <family val="1"/>
      </rPr>
      <t xml:space="preserve"> Origine du financement de la mission</t>
    </r>
    <r>
      <rPr>
        <i/>
        <sz val="10"/>
        <rFont val="Times New Roman"/>
        <family val="1"/>
      </rPr>
      <t xml:space="preserve"> (origine of the funding of the mission)</t>
    </r>
    <r>
      <rPr>
        <sz val="10"/>
        <color rgb="FFFF0000"/>
        <rFont val="Times New Roman"/>
        <family val="1"/>
      </rPr>
      <t>*</t>
    </r>
  </si>
  <si>
    <r>
      <t>E2A</t>
    </r>
    <r>
      <rPr>
        <b/>
        <sz val="10"/>
        <rFont val="Times New Roman"/>
        <family val="1"/>
      </rPr>
      <t xml:space="preserve"> Êtes-vous habilité au titre de la protection du secret de la défense nationale ? 
</t>
    </r>
    <r>
      <rPr>
        <i/>
        <sz val="10"/>
        <rFont val="Times New Roman"/>
        <family val="1"/>
      </rPr>
      <t>(do you have an accreditation for French national defence information ?)</t>
    </r>
    <r>
      <rPr>
        <b/>
        <sz val="10"/>
        <color indexed="10"/>
        <rFont val="Times New Roman"/>
        <family val="1"/>
      </rPr>
      <t>*</t>
    </r>
  </si>
  <si>
    <r>
      <rPr>
        <b/>
        <sz val="12"/>
        <color theme="5" tint="-0.249977111117893"/>
        <rFont val="Times New Roman"/>
        <family val="1"/>
      </rPr>
      <t xml:space="preserve">4. </t>
    </r>
    <r>
      <rPr>
        <b/>
        <u/>
        <sz val="12"/>
        <color theme="5" tint="-0.249977111117893"/>
        <rFont val="Times New Roman"/>
        <family val="1"/>
      </rPr>
      <t>Cadre réservé à l'établissement d'accueil</t>
    </r>
    <r>
      <rPr>
        <sz val="12"/>
        <color theme="5" tint="-0.249977111117893"/>
        <rFont val="Times New Roman"/>
        <family val="1"/>
      </rPr>
      <t xml:space="preserve"> 
</t>
    </r>
    <r>
      <rPr>
        <i/>
        <sz val="12"/>
        <color theme="5" tint="-0.249977111117893"/>
        <rFont val="Times New Roman"/>
        <family val="1"/>
      </rPr>
      <t xml:space="preserve">(Please </t>
    </r>
    <r>
      <rPr>
        <i/>
        <u/>
        <sz val="12"/>
        <color theme="5" tint="-0.249977111117893"/>
        <rFont val="Times New Roman"/>
        <family val="1"/>
      </rPr>
      <t>do NOT fill in this part</t>
    </r>
    <r>
      <rPr>
        <i/>
        <sz val="12"/>
        <color theme="5" tint="-0.249977111117893"/>
        <rFont val="Times New Roman"/>
        <family val="1"/>
      </rPr>
      <t xml:space="preserve"> - reserved to the administration)</t>
    </r>
  </si>
  <si>
    <r>
      <t xml:space="preserve">* </t>
    </r>
    <r>
      <rPr>
        <b/>
        <sz val="10"/>
        <rFont val="Times New Roman"/>
        <family val="1"/>
      </rPr>
      <t xml:space="preserve">= champ obligatoire / </t>
    </r>
    <r>
      <rPr>
        <b/>
        <i/>
        <sz val="10"/>
        <rFont val="Times New Roman"/>
        <family val="1"/>
      </rPr>
      <t xml:space="preserve">required field    </t>
    </r>
    <r>
      <rPr>
        <b/>
        <i/>
        <sz val="10"/>
        <color rgb="FFFF0000"/>
        <rFont val="Times New Roman"/>
        <family val="1"/>
      </rPr>
      <t>**</t>
    </r>
    <r>
      <rPr>
        <b/>
        <i/>
        <sz val="10"/>
        <rFont val="Times New Roman"/>
        <family val="1"/>
      </rPr>
      <t xml:space="preserve"> = </t>
    </r>
    <r>
      <rPr>
        <b/>
        <sz val="10"/>
        <rFont val="Times New Roman"/>
        <family val="1"/>
      </rPr>
      <t>champ obligatoire, rédigé en français</t>
    </r>
    <r>
      <rPr>
        <b/>
        <i/>
        <sz val="10"/>
        <rFont val="Times New Roman"/>
        <family val="1"/>
      </rPr>
      <t xml:space="preserve"> / required field, written in french</t>
    </r>
  </si>
  <si>
    <r>
      <rPr>
        <b/>
        <u/>
        <sz val="14"/>
        <color rgb="FFFF0000"/>
        <rFont val="Times New Roman"/>
        <family val="1"/>
      </rPr>
      <t>IMPORTANT</t>
    </r>
    <r>
      <rPr>
        <b/>
        <sz val="12"/>
        <rFont val="Times New Roman"/>
        <family val="1"/>
      </rPr>
      <t xml:space="preserve"> 
Joindre à ce formulaire un descriptif complet et détaillé du sujet de la mission, une copie de la pièce d'identité (carte nationale d'identité ou passeport), un CV numérique complet</t>
    </r>
    <r>
      <rPr>
        <b/>
        <sz val="12"/>
        <rFont val="Times New Roman"/>
        <family val="1"/>
      </rPr>
      <t xml:space="preserve"> sans rupture de date faisant apparaître les diplômes, titres, travaux et l'expérience professionnelle, ainsi que les documents relatifs au financement. Uniquement en format .pdf. </t>
    </r>
    <r>
      <rPr>
        <b/>
        <i/>
        <sz val="12"/>
        <rFont val="Times New Roman"/>
        <family val="1"/>
      </rPr>
      <t>(Please attach a full and detailled description of the subject of the mission, a copy of the ID or passeport,  a full resume</t>
    </r>
    <r>
      <rPr>
        <b/>
        <i/>
        <sz val="12"/>
        <rFont val="Times New Roman"/>
        <family val="1"/>
      </rPr>
      <t xml:space="preserve"> including degrees, certificates, accreditations and work experience, as well as any document relating the the financing. Only .pdf).</t>
    </r>
    <r>
      <rPr>
        <b/>
        <i/>
        <sz val="12"/>
        <color rgb="FFFF0000"/>
        <rFont val="Times New Roman"/>
        <family val="1"/>
      </rPr>
      <t>*</t>
    </r>
  </si>
  <si>
    <t>Biologie médecine et santé (biology medecine and health)</t>
  </si>
  <si>
    <t>Chimie (chemistry)</t>
  </si>
  <si>
    <t>Mathématiques et leurs interactions (mathematics)</t>
  </si>
  <si>
    <t>Physique (physics)</t>
  </si>
  <si>
    <t>Sciences agronomiques et écologiques (agronomic and ecological sciences)</t>
  </si>
  <si>
    <t>Sciences de la terre et de l'univers (universe and earth sciences)</t>
  </si>
  <si>
    <t>Sciences et technologies de l'information et de la communication (communication and information sciences and technologies)</t>
  </si>
  <si>
    <t>Sciences pour l'ingénieur (engineering sciences)</t>
  </si>
  <si>
    <t xml:space="preserve">Biologie_médecine_et_santé </t>
  </si>
  <si>
    <r>
      <rPr>
        <sz val="8"/>
        <color indexed="22"/>
        <rFont val="Times New Roman"/>
        <family val="1"/>
      </rPr>
      <t>C3A</t>
    </r>
    <r>
      <rPr>
        <b/>
        <sz val="10"/>
        <color indexed="22"/>
        <rFont val="Times New Roman"/>
        <family val="1"/>
      </rPr>
      <t xml:space="preserve"> </t>
    </r>
    <r>
      <rPr>
        <b/>
        <sz val="10"/>
        <rFont val="Times New Roman"/>
        <family val="1"/>
      </rPr>
      <t>Domaine scientifique principal</t>
    </r>
    <r>
      <rPr>
        <i/>
        <sz val="10"/>
        <rFont val="Times New Roman"/>
        <family val="1"/>
      </rPr>
      <t xml:space="preserve"> (main scientific field)</t>
    </r>
    <r>
      <rPr>
        <b/>
        <sz val="10"/>
        <color rgb="FFFF0000"/>
        <rFont val="Times New Roman"/>
        <family val="1"/>
      </rPr>
      <t>**</t>
    </r>
  </si>
  <si>
    <r>
      <rPr>
        <sz val="8"/>
        <color theme="0" tint="-0.34998626667073579"/>
        <rFont val="Times New Roman"/>
        <family val="1"/>
      </rPr>
      <t>C3B</t>
    </r>
    <r>
      <rPr>
        <b/>
        <sz val="10"/>
        <color theme="3"/>
        <rFont val="Times New Roman"/>
        <family val="1"/>
      </rPr>
      <t xml:space="preserve"> </t>
    </r>
    <r>
      <rPr>
        <b/>
        <sz val="10"/>
        <rFont val="Times New Roman"/>
        <family val="1"/>
      </rPr>
      <t xml:space="preserve">Discipline scientifique principale </t>
    </r>
    <r>
      <rPr>
        <i/>
        <sz val="10"/>
        <rFont val="Times New Roman"/>
        <family val="1"/>
      </rPr>
      <t>(main scientifique discipline)</t>
    </r>
    <r>
      <rPr>
        <sz val="10"/>
        <color rgb="FFFF0000"/>
        <rFont val="Times New Roman"/>
        <family val="1"/>
      </rPr>
      <t>**</t>
    </r>
  </si>
  <si>
    <t>Commentaires, précisions sur poste/stage du demandeur</t>
  </si>
  <si>
    <r>
      <t>A1A</t>
    </r>
    <r>
      <rPr>
        <b/>
        <sz val="10"/>
        <rFont val="Times New Roman"/>
        <family val="1"/>
      </rPr>
      <t xml:space="preserve"> Nom </t>
    </r>
    <r>
      <rPr>
        <i/>
        <sz val="10"/>
        <rFont val="Times New Roman"/>
        <family val="1"/>
      </rPr>
      <t>(last name)</t>
    </r>
    <r>
      <rPr>
        <b/>
        <sz val="10"/>
        <color indexed="10"/>
        <rFont val="Times New Roman"/>
        <family val="1"/>
      </rPr>
      <t>*</t>
    </r>
  </si>
  <si>
    <r>
      <t>A1B</t>
    </r>
    <r>
      <rPr>
        <b/>
        <sz val="10"/>
        <rFont val="Times New Roman"/>
        <family val="1"/>
      </rPr>
      <t xml:space="preserve"> Prénom(s)</t>
    </r>
    <r>
      <rPr>
        <i/>
        <sz val="10"/>
        <rFont val="Times New Roman"/>
        <family val="1"/>
      </rPr>
      <t xml:space="preserve"> (first name)</t>
    </r>
    <r>
      <rPr>
        <b/>
        <sz val="10"/>
        <color indexed="10"/>
        <rFont val="Times New Roman"/>
        <family val="1"/>
      </rPr>
      <t>*</t>
    </r>
  </si>
  <si>
    <r>
      <t xml:space="preserve">A1D </t>
    </r>
    <r>
      <rPr>
        <b/>
        <sz val="10"/>
        <rFont val="Times New Roman"/>
        <family val="1"/>
      </rPr>
      <t xml:space="preserve">Sexe </t>
    </r>
    <r>
      <rPr>
        <i/>
        <sz val="10"/>
        <rFont val="Times New Roman"/>
        <family val="1"/>
      </rPr>
      <t>(gender)</t>
    </r>
    <r>
      <rPr>
        <b/>
        <sz val="10"/>
        <color indexed="10"/>
        <rFont val="Times New Roman"/>
        <family val="1"/>
      </rPr>
      <t>*</t>
    </r>
  </si>
  <si>
    <r>
      <rPr>
        <sz val="8"/>
        <color theme="0" tint="-0.34998626667073579"/>
        <rFont val="Times New Roman"/>
        <family val="1"/>
      </rPr>
      <t>A2A</t>
    </r>
    <r>
      <rPr>
        <b/>
        <sz val="10"/>
        <rFont val="Times New Roman"/>
        <family val="1"/>
      </rPr>
      <t xml:space="preserve"> Type de pièce d'identité </t>
    </r>
    <r>
      <rPr>
        <i/>
        <sz val="10"/>
        <rFont val="Times New Roman"/>
        <family val="1"/>
      </rPr>
      <t>(type of ID)</t>
    </r>
    <r>
      <rPr>
        <i/>
        <sz val="10"/>
        <color rgb="FFFF0000"/>
        <rFont val="Times New Roman"/>
        <family val="1"/>
      </rPr>
      <t>*</t>
    </r>
  </si>
  <si>
    <r>
      <rPr>
        <sz val="8"/>
        <color theme="0" tint="-0.34998626667073579"/>
        <rFont val="Times New Roman"/>
        <family val="1"/>
      </rPr>
      <t>A2B</t>
    </r>
    <r>
      <rPr>
        <b/>
        <sz val="10"/>
        <rFont val="Times New Roman"/>
        <family val="1"/>
      </rPr>
      <t xml:space="preserve"> Numéro de pièce d'identité</t>
    </r>
    <r>
      <rPr>
        <i/>
        <sz val="10"/>
        <rFont val="Times New Roman"/>
        <family val="1"/>
      </rPr>
      <t xml:space="preserve"> (ID number)</t>
    </r>
    <r>
      <rPr>
        <i/>
        <sz val="10"/>
        <color rgb="FFFF0000"/>
        <rFont val="Times New Roman"/>
        <family val="1"/>
      </rPr>
      <t>*</t>
    </r>
  </si>
  <si>
    <r>
      <t xml:space="preserve">A2C </t>
    </r>
    <r>
      <rPr>
        <b/>
        <sz val="10"/>
        <rFont val="Times New Roman"/>
        <family val="1"/>
      </rPr>
      <t xml:space="preserve">Date de naissance </t>
    </r>
    <r>
      <rPr>
        <i/>
        <sz val="10"/>
        <rFont val="Times New Roman"/>
        <family val="1"/>
      </rPr>
      <t>(birthdate)</t>
    </r>
    <r>
      <rPr>
        <b/>
        <sz val="10"/>
        <color indexed="10"/>
        <rFont val="Times New Roman"/>
        <family val="1"/>
      </rPr>
      <t xml:space="preserve"> </t>
    </r>
    <r>
      <rPr>
        <sz val="8"/>
        <rFont val="Times New Roman"/>
        <family val="1"/>
      </rPr>
      <t>(JJ/MM/AAAA)</t>
    </r>
    <r>
      <rPr>
        <sz val="10"/>
        <color rgb="FFFF0000"/>
        <rFont val="Times New Roman"/>
        <family val="1"/>
      </rPr>
      <t>*</t>
    </r>
  </si>
  <si>
    <r>
      <t>A2D</t>
    </r>
    <r>
      <rPr>
        <b/>
        <sz val="10"/>
        <rFont val="Times New Roman"/>
        <family val="1"/>
      </rPr>
      <t xml:space="preserve"> Code postal et ville de naissance
    </t>
    </r>
    <r>
      <rPr>
        <i/>
        <sz val="10"/>
        <rFont val="Times New Roman"/>
        <family val="1"/>
      </rPr>
      <t xml:space="preserve"> (zip code and birthplace)</t>
    </r>
    <r>
      <rPr>
        <b/>
        <sz val="10"/>
        <color indexed="10"/>
        <rFont val="Times New Roman"/>
        <family val="1"/>
      </rPr>
      <t>*</t>
    </r>
  </si>
  <si>
    <r>
      <t xml:space="preserve">A2E </t>
    </r>
    <r>
      <rPr>
        <b/>
        <sz val="10"/>
        <rFont val="Times New Roman"/>
        <family val="1"/>
      </rPr>
      <t xml:space="preserve">Pays de naissance      
   </t>
    </r>
    <r>
      <rPr>
        <i/>
        <sz val="10"/>
        <rFont val="Times New Roman"/>
        <family val="1"/>
      </rPr>
      <t xml:space="preserve"> (country of birth)</t>
    </r>
    <r>
      <rPr>
        <i/>
        <sz val="10"/>
        <color rgb="FFFF0000"/>
        <rFont val="Times New Roman"/>
        <family val="1"/>
      </rPr>
      <t>*</t>
    </r>
  </si>
  <si>
    <r>
      <rPr>
        <sz val="8"/>
        <color theme="0" tint="-0.34998626667073579"/>
        <rFont val="Times New Roman"/>
        <family val="1"/>
      </rPr>
      <t>A2F</t>
    </r>
    <r>
      <rPr>
        <b/>
        <sz val="10"/>
        <rFont val="Times New Roman"/>
        <family val="1"/>
      </rPr>
      <t xml:space="preserve"> Nationalité (pays) </t>
    </r>
    <r>
      <rPr>
        <i/>
        <sz val="10"/>
        <rFont val="Times New Roman"/>
        <family val="1"/>
      </rPr>
      <t>(nationality)</t>
    </r>
    <r>
      <rPr>
        <b/>
        <sz val="10"/>
        <rFont val="Times New Roman"/>
        <family val="1"/>
      </rPr>
      <t xml:space="preserve"> </t>
    </r>
    <r>
      <rPr>
        <b/>
        <sz val="10"/>
        <color rgb="FFFF0000"/>
        <rFont val="Times New Roman"/>
        <family val="1"/>
      </rPr>
      <t>*</t>
    </r>
  </si>
  <si>
    <r>
      <rPr>
        <sz val="8"/>
        <color theme="0" tint="-0.34998626667073579"/>
        <rFont val="Times New Roman"/>
        <family val="1"/>
      </rPr>
      <t>A2G</t>
    </r>
    <r>
      <rPr>
        <b/>
        <sz val="10"/>
        <rFont val="Times New Roman"/>
        <family val="1"/>
      </rPr>
      <t xml:space="preserve"> Autre nationalité (pays) 
</t>
    </r>
    <r>
      <rPr>
        <i/>
        <sz val="10"/>
        <rFont val="Times New Roman"/>
        <family val="1"/>
      </rPr>
      <t>(other nationality)</t>
    </r>
    <r>
      <rPr>
        <i/>
        <sz val="10"/>
        <color rgb="FFFF0000"/>
        <rFont val="Times New Roman"/>
        <family val="1"/>
      </rPr>
      <t>*</t>
    </r>
  </si>
  <si>
    <r>
      <rPr>
        <sz val="8"/>
        <color theme="0" tint="-0.34998626667073579"/>
        <rFont val="Times New Roman"/>
        <family val="1"/>
      </rPr>
      <t>A3</t>
    </r>
    <r>
      <rPr>
        <sz val="10"/>
        <rFont val="Times New Roman"/>
        <family val="1"/>
      </rPr>
      <t xml:space="preserve"> </t>
    </r>
    <r>
      <rPr>
        <b/>
        <sz val="10"/>
        <rFont val="Times New Roman"/>
        <family val="1"/>
      </rPr>
      <t>Adresse</t>
    </r>
    <r>
      <rPr>
        <sz val="10"/>
        <rFont val="Times New Roman"/>
        <family val="1"/>
      </rPr>
      <t xml:space="preserve"> </t>
    </r>
    <r>
      <rPr>
        <b/>
        <sz val="10"/>
        <rFont val="Times New Roman"/>
        <family val="1"/>
      </rPr>
      <t xml:space="preserve">E-mail 
</t>
    </r>
    <r>
      <rPr>
        <i/>
        <sz val="10"/>
        <rFont val="Times New Roman"/>
        <family val="1"/>
      </rPr>
      <t>(e-mail)</t>
    </r>
    <r>
      <rPr>
        <b/>
        <sz val="10"/>
        <color rgb="FFFF0000"/>
        <rFont val="Times New Roman"/>
        <family val="1"/>
      </rPr>
      <t>*</t>
    </r>
  </si>
  <si>
    <r>
      <t xml:space="preserve">A4A </t>
    </r>
    <r>
      <rPr>
        <b/>
        <sz val="10"/>
        <rFont val="Times New Roman"/>
        <family val="1"/>
      </rPr>
      <t xml:space="preserve">Adresse principale actuelle </t>
    </r>
    <r>
      <rPr>
        <i/>
        <sz val="10"/>
        <rFont val="Times New Roman"/>
        <family val="1"/>
      </rPr>
      <t>(current main address)</t>
    </r>
    <r>
      <rPr>
        <sz val="10"/>
        <color rgb="FFFF0000"/>
        <rFont val="Times New Roman"/>
        <family val="1"/>
      </rPr>
      <t>*</t>
    </r>
  </si>
  <si>
    <r>
      <t>A4B</t>
    </r>
    <r>
      <rPr>
        <b/>
        <sz val="10"/>
        <rFont val="Times New Roman"/>
        <family val="1"/>
      </rPr>
      <t xml:space="preserve"> Code postal et ville
</t>
    </r>
    <r>
      <rPr>
        <i/>
        <sz val="10"/>
        <rFont val="Times New Roman"/>
        <family val="1"/>
      </rPr>
      <t>( zip code and city)</t>
    </r>
    <r>
      <rPr>
        <b/>
        <sz val="10"/>
        <color indexed="10"/>
        <rFont val="Times New Roman"/>
        <family val="1"/>
      </rPr>
      <t>*</t>
    </r>
  </si>
  <si>
    <r>
      <t>A4C</t>
    </r>
    <r>
      <rPr>
        <sz val="8"/>
        <rFont val="Times New Roman"/>
        <family val="1"/>
      </rPr>
      <t xml:space="preserve"> </t>
    </r>
    <r>
      <rPr>
        <b/>
        <sz val="10"/>
        <rFont val="Times New Roman"/>
        <family val="1"/>
      </rPr>
      <t xml:space="preserve">Pays </t>
    </r>
    <r>
      <rPr>
        <i/>
        <sz val="10"/>
        <rFont val="Times New Roman"/>
        <family val="1"/>
      </rPr>
      <t>(country)</t>
    </r>
    <r>
      <rPr>
        <b/>
        <sz val="10"/>
        <color indexed="10"/>
        <rFont val="Times New Roman"/>
        <family val="1"/>
      </rPr>
      <t>*</t>
    </r>
  </si>
  <si>
    <r>
      <t xml:space="preserve">A5A </t>
    </r>
    <r>
      <rPr>
        <b/>
        <sz val="10"/>
        <rFont val="Times New Roman"/>
        <family val="1"/>
      </rPr>
      <t>Situation professionnelle actuelle</t>
    </r>
    <r>
      <rPr>
        <sz val="10"/>
        <rFont val="Times New Roman"/>
        <family val="1"/>
      </rPr>
      <t xml:space="preserve"> </t>
    </r>
    <r>
      <rPr>
        <i/>
        <sz val="10"/>
        <rFont val="Times New Roman"/>
        <family val="1"/>
      </rPr>
      <t>(current professional situation)</t>
    </r>
    <r>
      <rPr>
        <sz val="10"/>
        <color rgb="FFFF0000"/>
        <rFont val="Times New Roman"/>
        <family val="1"/>
      </rPr>
      <t>*</t>
    </r>
  </si>
  <si>
    <r>
      <t>A5B</t>
    </r>
    <r>
      <rPr>
        <b/>
        <sz val="10"/>
        <rFont val="Times New Roman"/>
        <family val="1"/>
      </rPr>
      <t xml:space="preserve"> Organisme employeur actuel 
</t>
    </r>
    <r>
      <rPr>
        <i/>
        <sz val="10"/>
        <rFont val="Times New Roman"/>
        <family val="1"/>
      </rPr>
      <t>(name of the current employing organization)</t>
    </r>
    <r>
      <rPr>
        <b/>
        <sz val="10"/>
        <color indexed="10"/>
        <rFont val="Times New Roman"/>
        <family val="1"/>
      </rPr>
      <t xml:space="preserve">* </t>
    </r>
  </si>
  <si>
    <r>
      <t>A5C</t>
    </r>
    <r>
      <rPr>
        <b/>
        <sz val="10"/>
        <color indexed="22"/>
        <rFont val="Times New Roman"/>
        <family val="1"/>
      </rPr>
      <t xml:space="preserve"> </t>
    </r>
    <r>
      <rPr>
        <b/>
        <sz val="10"/>
        <rFont val="Times New Roman"/>
        <family val="1"/>
      </rPr>
      <t xml:space="preserve">Adresse de l'organisme employeur 
</t>
    </r>
    <r>
      <rPr>
        <i/>
        <sz val="10"/>
        <rFont val="Times New Roman"/>
        <family val="1"/>
      </rPr>
      <t>(address of employing organization)</t>
    </r>
    <r>
      <rPr>
        <b/>
        <sz val="10"/>
        <color indexed="10"/>
        <rFont val="Times New Roman"/>
        <family val="1"/>
      </rPr>
      <t>*</t>
    </r>
  </si>
  <si>
    <r>
      <t>A5E</t>
    </r>
    <r>
      <rPr>
        <sz val="8"/>
        <rFont val="Times New Roman"/>
        <family val="1"/>
      </rPr>
      <t xml:space="preserve"> </t>
    </r>
    <r>
      <rPr>
        <b/>
        <sz val="10"/>
        <rFont val="Times New Roman"/>
        <family val="1"/>
      </rPr>
      <t xml:space="preserve">Pays </t>
    </r>
    <r>
      <rPr>
        <i/>
        <sz val="10"/>
        <rFont val="Times New Roman"/>
        <family val="1"/>
      </rPr>
      <t>(country)</t>
    </r>
    <r>
      <rPr>
        <b/>
        <sz val="10"/>
        <color indexed="10"/>
        <rFont val="Times New Roman"/>
        <family val="1"/>
      </rPr>
      <t>*</t>
    </r>
  </si>
  <si>
    <r>
      <t>E1B</t>
    </r>
    <r>
      <rPr>
        <b/>
        <sz val="10"/>
        <rFont val="Times New Roman"/>
        <family val="1"/>
      </rPr>
      <t xml:space="preserve"> Avez-vous déjà reçu une autorisation d'accès à une ZRR ? </t>
    </r>
    <r>
      <rPr>
        <i/>
        <sz val="10"/>
        <rFont val="Times New Roman"/>
        <family val="1"/>
      </rPr>
      <t>(have you already received a ZRR access authorization ?)</t>
    </r>
    <r>
      <rPr>
        <b/>
        <sz val="10"/>
        <color indexed="10"/>
        <rFont val="Times New Roman"/>
        <family val="1"/>
      </rPr>
      <t xml:space="preserve">*  </t>
    </r>
  </si>
  <si>
    <r>
      <t>A5D</t>
    </r>
    <r>
      <rPr>
        <b/>
        <sz val="10"/>
        <rFont val="Times New Roman"/>
        <family val="1"/>
      </rPr>
      <t xml:space="preserve"> Code postal et ville 
</t>
    </r>
    <r>
      <rPr>
        <i/>
        <sz val="10"/>
        <rFont val="Times New Roman"/>
        <family val="1"/>
      </rPr>
      <t>(zip code and city)</t>
    </r>
    <r>
      <rPr>
        <b/>
        <sz val="10"/>
        <color indexed="10"/>
        <rFont val="Times New Roman"/>
        <family val="1"/>
      </rPr>
      <t>*</t>
    </r>
  </si>
  <si>
    <r>
      <t>A1C</t>
    </r>
    <r>
      <rPr>
        <b/>
        <sz val="10"/>
        <rFont val="Times New Roman"/>
        <family val="1"/>
      </rPr>
      <t xml:space="preserve"> Nom marital </t>
    </r>
    <r>
      <rPr>
        <i/>
        <sz val="10"/>
        <rFont val="Times New Roman"/>
        <family val="1"/>
      </rPr>
      <t>(married name)</t>
    </r>
  </si>
  <si>
    <r>
      <rPr>
        <sz val="8"/>
        <color theme="0" tint="-0.249977111117893"/>
        <rFont val="Times New Roman"/>
        <family val="1"/>
      </rPr>
      <t>E1C</t>
    </r>
    <r>
      <rPr>
        <b/>
        <sz val="10"/>
        <color theme="0" tint="-0.14999847407452621"/>
        <rFont val="Times New Roman"/>
        <family val="1"/>
      </rPr>
      <t xml:space="preserve"> </t>
    </r>
    <r>
      <rPr>
        <b/>
        <sz val="10"/>
        <rFont val="Times New Roman"/>
        <family val="1"/>
      </rPr>
      <t xml:space="preserve">Si oui, indiquer la ZRR concernée
</t>
    </r>
    <r>
      <rPr>
        <i/>
        <sz val="10"/>
        <rFont val="Times New Roman"/>
        <family val="1"/>
      </rPr>
      <t>(if so, indicate the ZRR concerned)</t>
    </r>
  </si>
  <si>
    <r>
      <rPr>
        <sz val="8"/>
        <color theme="0" tint="-0.249977111117893"/>
        <rFont val="Times New Roman"/>
        <family val="1"/>
      </rPr>
      <t>E1D</t>
    </r>
    <r>
      <rPr>
        <sz val="10"/>
        <rFont val="Times New Roman"/>
        <family val="1"/>
      </rPr>
      <t xml:space="preserve"> </t>
    </r>
    <r>
      <rPr>
        <b/>
        <sz val="10"/>
        <rFont val="Times New Roman"/>
        <family val="1"/>
      </rPr>
      <t>Si oui, indiquer la référence de l'habilitation</t>
    </r>
    <r>
      <rPr>
        <sz val="10"/>
        <rFont val="Times New Roman"/>
        <family val="1"/>
      </rPr>
      <t xml:space="preserve">
</t>
    </r>
    <r>
      <rPr>
        <i/>
        <sz val="10"/>
        <rFont val="Times New Roman"/>
        <family val="1"/>
      </rPr>
      <t>(if so, indicate the reference of the authorization)</t>
    </r>
  </si>
  <si>
    <r>
      <rPr>
        <sz val="10"/>
        <rFont val="Times New Roman"/>
        <family val="1"/>
      </rPr>
      <t xml:space="preserve"> </t>
    </r>
    <r>
      <rPr>
        <sz val="8"/>
        <color theme="0" tint="-0.249977111117893"/>
        <rFont val="Times New Roman"/>
        <family val="1"/>
      </rPr>
      <t>E2C</t>
    </r>
    <r>
      <rPr>
        <b/>
        <sz val="8"/>
        <color theme="0" tint="-0.249977111117893"/>
        <rFont val="Times New Roman"/>
        <family val="1"/>
      </rPr>
      <t xml:space="preserve"> </t>
    </r>
    <r>
      <rPr>
        <b/>
        <sz val="10"/>
        <rFont val="Times New Roman"/>
        <family val="1"/>
      </rPr>
      <t xml:space="preserve">Si oui, indiquer l'autorité d'habilitation 
</t>
    </r>
    <r>
      <rPr>
        <i/>
        <sz val="10"/>
        <rFont val="Times New Roman"/>
        <family val="1"/>
      </rPr>
      <t>(if so, indicate the enabling authority)</t>
    </r>
  </si>
  <si>
    <t>_Sans Objet_</t>
  </si>
  <si>
    <t>pays_autre</t>
  </si>
  <si>
    <t>Ministère de rattachement</t>
  </si>
  <si>
    <r>
      <rPr>
        <sz val="8"/>
        <color theme="0" tint="-0.34998626667073579"/>
        <rFont val="Times New Roman"/>
        <family val="1"/>
      </rPr>
      <t>E1A</t>
    </r>
    <r>
      <rPr>
        <b/>
        <sz val="10"/>
        <rFont val="Times New Roman"/>
        <family val="1"/>
      </rPr>
      <t xml:space="preserve"> Indiquez et précisez si vous avez fait une autre demande d'accès simultanément à celle-ci </t>
    </r>
    <r>
      <rPr>
        <i/>
        <sz val="10"/>
        <rFont val="Times New Roman"/>
        <family val="1"/>
      </rPr>
      <t>(indicate and precise if you submited another access authorization simultaneously)</t>
    </r>
    <r>
      <rPr>
        <i/>
        <sz val="10"/>
        <color rgb="FFFF0000"/>
        <rFont val="Times New Roman"/>
        <family val="1"/>
      </rPr>
      <t>*</t>
    </r>
  </si>
  <si>
    <r>
      <rPr>
        <sz val="8"/>
        <color indexed="22"/>
        <rFont val="Times New Roman"/>
        <family val="1"/>
      </rPr>
      <t xml:space="preserve">C2A </t>
    </r>
    <r>
      <rPr>
        <b/>
        <sz val="10"/>
        <rFont val="Times New Roman"/>
        <family val="1"/>
      </rPr>
      <t xml:space="preserve">Type d'accès </t>
    </r>
    <r>
      <rPr>
        <i/>
        <sz val="10"/>
        <rFont val="Times New Roman"/>
        <family val="1"/>
      </rPr>
      <t>(type of access)</t>
    </r>
    <r>
      <rPr>
        <i/>
        <sz val="10"/>
        <color rgb="FFFF0000"/>
        <rFont val="Times New Roman"/>
        <family val="1"/>
      </rPr>
      <t>**</t>
    </r>
  </si>
  <si>
    <r>
      <rPr>
        <sz val="8"/>
        <color theme="0" tint="-0.249977111117893"/>
        <rFont val="Times New Roman"/>
        <family val="1"/>
      </rPr>
      <t xml:space="preserve">C1C </t>
    </r>
    <r>
      <rPr>
        <b/>
        <sz val="10"/>
        <rFont val="Times New Roman"/>
        <family val="1"/>
      </rPr>
      <t xml:space="preserve">Montant du financement en euros </t>
    </r>
    <r>
      <rPr>
        <i/>
        <sz val="10"/>
        <rFont val="Times New Roman"/>
        <family val="1"/>
      </rPr>
      <t>(amount of the funding in euros)</t>
    </r>
  </si>
  <si>
    <r>
      <t xml:space="preserve"> Code de l'unité de recherche ou équipe de recherche </t>
    </r>
    <r>
      <rPr>
        <sz val="8"/>
        <rFont val="Times New Roman"/>
        <family val="1"/>
      </rPr>
      <t>ex: UMR XXXX, EA XXXX</t>
    </r>
    <r>
      <rPr>
        <b/>
        <sz val="10"/>
        <color rgb="FFFF0000"/>
        <rFont val="Times New Roman"/>
        <family val="1"/>
      </rPr>
      <t>*</t>
    </r>
  </si>
  <si>
    <t>Avis du ministère de tutelle</t>
  </si>
  <si>
    <t>F - Ministère de l'enseignement supérieur de la recherche et l'innovation</t>
  </si>
  <si>
    <r>
      <rPr>
        <sz val="8"/>
        <color indexed="22"/>
        <rFont val="Times New Roman"/>
        <family val="1"/>
      </rPr>
      <t>C4A</t>
    </r>
    <r>
      <rPr>
        <b/>
        <sz val="10"/>
        <color indexed="22"/>
        <rFont val="Times New Roman"/>
        <family val="1"/>
      </rPr>
      <t xml:space="preserve"> </t>
    </r>
    <r>
      <rPr>
        <b/>
        <sz val="10"/>
        <rFont val="Times New Roman"/>
        <family val="1"/>
      </rPr>
      <t xml:space="preserve">Sujet de recherche/activité </t>
    </r>
    <r>
      <rPr>
        <i/>
        <sz val="7"/>
        <rFont val="Times New Roman"/>
        <family val="1"/>
      </rPr>
      <t>(research subject / activity)</t>
    </r>
    <r>
      <rPr>
        <b/>
        <sz val="10"/>
        <color rgb="FFFF0000"/>
        <rFont val="Times New Roman"/>
        <family val="1"/>
      </rPr>
      <t xml:space="preserve">* * </t>
    </r>
  </si>
  <si>
    <t>BAP_A_Sciences_du_vivant</t>
  </si>
  <si>
    <t>BAP_B_Sciences_chimiques_Sciences_des_Matériaux</t>
  </si>
  <si>
    <t>BAP_C_Sciences_de_l’ingénieur_et_instrumentation_scientifique</t>
  </si>
  <si>
    <t>BAP_D_Sciences_Humaines_et_sociales</t>
  </si>
  <si>
    <t>BAP_E_Informatique_Statistique_et_Calcul_Scientifique</t>
  </si>
  <si>
    <t>BAP_F_Information_Documentation_Culture_Communication_Edition_TICE</t>
  </si>
  <si>
    <t>BAP_G_Patrimoine_logistique_prévention_et_restauration</t>
  </si>
  <si>
    <t>BAP_J_Gestion_et_pilotage</t>
  </si>
  <si>
    <t>Administratif et technique</t>
  </si>
  <si>
    <r>
      <t>Nom de l'équipe de recherche dans l'unité</t>
    </r>
    <r>
      <rPr>
        <b/>
        <sz val="10"/>
        <color rgb="FFFF0000"/>
        <rFont val="Times New Roman"/>
        <family val="1"/>
      </rPr>
      <t>*</t>
    </r>
  </si>
  <si>
    <r>
      <t>Avis du chef d'établissement ou délégué à la sécurité (FSD, officier de sécurité, etc.)</t>
    </r>
    <r>
      <rPr>
        <b/>
        <sz val="10"/>
        <color rgb="FFFF0000"/>
        <rFont val="Times New Roman"/>
        <family val="1"/>
      </rPr>
      <t>*</t>
    </r>
  </si>
  <si>
    <r>
      <t>E-mail</t>
    </r>
    <r>
      <rPr>
        <b/>
        <sz val="10"/>
        <rFont val="Times New Roman"/>
        <family val="1"/>
      </rPr>
      <t xml:space="preserve">
</t>
    </r>
  </si>
  <si>
    <t>CDI (permanent position)</t>
  </si>
  <si>
    <t>CDD (temporary position)</t>
  </si>
  <si>
    <t>stage (internship)</t>
  </si>
  <si>
    <t>doctorat (Ph.D)</t>
  </si>
  <si>
    <t>post-doctorat (postdoctoral)</t>
  </si>
  <si>
    <t>prestation externe de service (external service provision)</t>
  </si>
  <si>
    <t>collaboration professionnelle (professional collaboration)</t>
  </si>
  <si>
    <t>autre (other)</t>
  </si>
  <si>
    <t>enseignant-chercheur (researcher teacher)</t>
  </si>
  <si>
    <t>Etablissements_Herg_ZRR</t>
  </si>
  <si>
    <t>CentraleSupélec</t>
  </si>
  <si>
    <t>CINES</t>
  </si>
  <si>
    <t>CNES</t>
  </si>
  <si>
    <t>CNRS</t>
  </si>
  <si>
    <t>EC_Lyon</t>
  </si>
  <si>
    <t>ENISE</t>
  </si>
  <si>
    <t>ENSMA</t>
  </si>
  <si>
    <t>ENTPE</t>
  </si>
  <si>
    <t>INRA</t>
  </si>
  <si>
    <t>INRIA_equipes_CIDRE_et_TAMIS</t>
  </si>
  <si>
    <t>INRIA_BSO__equipe_CARDAMOM</t>
  </si>
  <si>
    <t>INRIA_BSO__equipe_CQFD</t>
  </si>
  <si>
    <t>INRIA_BSO__equipe_HIEPACS</t>
  </si>
  <si>
    <t>INRIA_NGE__equipes_CARAMBA_CARBON_MADYNES_LHS</t>
  </si>
  <si>
    <t>INRIA_GRA__equipe_PRIVATICS</t>
  </si>
  <si>
    <t>INRIA_LNE__equipe_NON_A</t>
  </si>
  <si>
    <t>INRIA_Paris__equipes_SECRET_PROSECCO</t>
  </si>
  <si>
    <t>INRIA_Saclay__equipe_GRACE</t>
  </si>
  <si>
    <t>INRIA_SAM__equipe_DIANA</t>
  </si>
  <si>
    <t>INSA_Lyon</t>
  </si>
  <si>
    <t>INSA_Toulouse</t>
  </si>
  <si>
    <t>INSERM</t>
  </si>
  <si>
    <t>Institut_Pasteur_de_Lille</t>
  </si>
  <si>
    <t>Institut_Pasteur_de_Paris</t>
  </si>
  <si>
    <t>Université_Claude_Bernard_Lyon_1</t>
  </si>
  <si>
    <t>Université_Lyon_2</t>
  </si>
  <si>
    <t>Université_d_Aix_Marseille</t>
  </si>
  <si>
    <t>Université_de_Bordeaux</t>
  </si>
  <si>
    <t>Université_de_Bourgogne</t>
  </si>
  <si>
    <t>Université_de_Clermont_Ferrand</t>
  </si>
  <si>
    <t>Université_de_Limoges</t>
  </si>
  <si>
    <t>Université_de_Lorraine</t>
  </si>
  <si>
    <t>Université_de_Nice</t>
  </si>
  <si>
    <t>Université_de_Picardie</t>
  </si>
  <si>
    <t>Université_de_Rennes</t>
  </si>
  <si>
    <t>Université_de_Rouen</t>
  </si>
  <si>
    <t>INSA_Rouen</t>
  </si>
  <si>
    <t>Université_de_St_Etienne</t>
  </si>
  <si>
    <t>Université_de_Toulon</t>
  </si>
  <si>
    <t>INP_Toulouse</t>
  </si>
  <si>
    <t>Université_d_Orléans</t>
  </si>
  <si>
    <t>Université_Paris_Est_Creteil</t>
  </si>
  <si>
    <t>Université_Paris_Sud</t>
  </si>
  <si>
    <t>UPMC</t>
  </si>
  <si>
    <t>UTC</t>
  </si>
  <si>
    <t>CVN</t>
  </si>
  <si>
    <t>UMR 5089</t>
  </si>
  <si>
    <t>UMR 5005</t>
  </si>
  <si>
    <t>ENISE-DSI</t>
  </si>
  <si>
    <t>UPR 3346</t>
  </si>
  <si>
    <t>UMR 5513</t>
  </si>
  <si>
    <t>UE 1277</t>
  </si>
  <si>
    <t>UMR 6074</t>
  </si>
  <si>
    <t>CARDAMOM</t>
  </si>
  <si>
    <t>UMR 5251</t>
  </si>
  <si>
    <t>UMR 5800</t>
  </si>
  <si>
    <t>UMR 7503</t>
  </si>
  <si>
    <t>EA 3720</t>
  </si>
  <si>
    <t>NON-A</t>
  </si>
  <si>
    <t>secret+proseco</t>
  </si>
  <si>
    <t>grace</t>
  </si>
  <si>
    <t>DIANA</t>
  </si>
  <si>
    <t>EA 682</t>
  </si>
  <si>
    <t>UMR 5504</t>
  </si>
  <si>
    <t>US3 - P4</t>
  </si>
  <si>
    <t>UMR 8204</t>
  </si>
  <si>
    <t>24502 /URA 3015</t>
  </si>
  <si>
    <t>EA 4610</t>
  </si>
  <si>
    <t>UMR 5205</t>
  </si>
  <si>
    <t>UMR 190</t>
  </si>
  <si>
    <t>UMR 5107</t>
  </si>
  <si>
    <t>UMR 6302</t>
  </si>
  <si>
    <t xml:space="preserve"> UMR 6533</t>
  </si>
  <si>
    <t>UMR 7252</t>
  </si>
  <si>
    <t>UMR 7039</t>
  </si>
  <si>
    <t>UMR 7248</t>
  </si>
  <si>
    <t>EA 4290</t>
  </si>
  <si>
    <t>UMR 6082</t>
  </si>
  <si>
    <t>UMR 6270</t>
  </si>
  <si>
    <t>UMR 5516</t>
  </si>
  <si>
    <t>UMR 7334</t>
  </si>
  <si>
    <t>EA 4229 / EA 7494</t>
  </si>
  <si>
    <t>EA 3481</t>
  </si>
  <si>
    <t>UMR 8578</t>
  </si>
  <si>
    <t>UMR 8112</t>
  </si>
  <si>
    <t>UMR 7253</t>
  </si>
  <si>
    <t>EA 4037</t>
  </si>
  <si>
    <t>UMR 5256</t>
  </si>
  <si>
    <t>UMR 454</t>
  </si>
  <si>
    <t>U 1172/U 837</t>
  </si>
  <si>
    <t>ERL 3526</t>
  </si>
  <si>
    <t>UMR 7249</t>
  </si>
  <si>
    <t>UMR 5218</t>
  </si>
  <si>
    <t>UMR 6303</t>
  </si>
  <si>
    <t>UMR 6602</t>
  </si>
  <si>
    <t>UMR 7315</t>
  </si>
  <si>
    <t>UMR 7198</t>
  </si>
  <si>
    <t>UMR 7271</t>
  </si>
  <si>
    <t>UMR 7314</t>
  </si>
  <si>
    <t>UMR 6164</t>
  </si>
  <si>
    <t>UMR 7311</t>
  </si>
  <si>
    <t>UMR 8232</t>
  </si>
  <si>
    <t>EA 4423</t>
  </si>
  <si>
    <t>UMR 5801</t>
  </si>
  <si>
    <t>UMR 5509</t>
  </si>
  <si>
    <t>UMR 1282</t>
  </si>
  <si>
    <t>UMR 5308 / U 1111</t>
  </si>
  <si>
    <t>UMR 7325</t>
  </si>
  <si>
    <t>UMR 5248</t>
  </si>
  <si>
    <t>UMR 7274</t>
  </si>
  <si>
    <t>UMR 6226</t>
  </si>
  <si>
    <t>UMR 7344</t>
  </si>
  <si>
    <t>EA 4454</t>
  </si>
  <si>
    <t>UMR 6502</t>
  </si>
  <si>
    <t>UMR 7212</t>
  </si>
  <si>
    <t>UMR 5278</t>
  </si>
  <si>
    <t>UMR 7326</t>
  </si>
  <si>
    <t>EA 7399</t>
  </si>
  <si>
    <t>UMR 7178</t>
  </si>
  <si>
    <t>UMS 3427</t>
  </si>
  <si>
    <t xml:space="preserve">UMI 2958 </t>
  </si>
  <si>
    <t>UMR 7182</t>
  </si>
  <si>
    <t>UMR 7342</t>
  </si>
  <si>
    <t>UMR 7343</t>
  </si>
  <si>
    <t>UMR 7361</t>
  </si>
  <si>
    <t>UMR 7345</t>
  </si>
  <si>
    <t>UMR 7504</t>
  </si>
  <si>
    <t>UMR 8506</t>
  </si>
  <si>
    <t>UMR 8520</t>
  </si>
  <si>
    <t>UMR 8507</t>
  </si>
  <si>
    <t xml:space="preserve">UMR 9004              </t>
  </si>
  <si>
    <t>UMR 8579</t>
  </si>
  <si>
    <t>UMR 9188/UPR 3321</t>
  </si>
  <si>
    <t>UMS 3626</t>
  </si>
  <si>
    <t>UMS 3725</t>
  </si>
  <si>
    <t>UPR 0022</t>
  </si>
  <si>
    <t>UPR 2940</t>
  </si>
  <si>
    <t>UPR 3021</t>
  </si>
  <si>
    <t>UPR 3251</t>
  </si>
  <si>
    <t>UPR 3407</t>
  </si>
  <si>
    <t>UPR 7051/UMR 7031</t>
  </si>
  <si>
    <t>UPR 8001</t>
  </si>
  <si>
    <t>UPR 8011</t>
  </si>
  <si>
    <t>UPR 8641 / UMR 5031</t>
  </si>
  <si>
    <t>UPR 9048 / UMR 5026</t>
  </si>
  <si>
    <t>UPS 851</t>
  </si>
  <si>
    <t>USR 3264</t>
  </si>
  <si>
    <t>USR 3380/FR 3024</t>
  </si>
  <si>
    <t>UMR 5270</t>
  </si>
  <si>
    <t>Territoires Palestiniens</t>
  </si>
  <si>
    <t>Observatoire_de_Paris</t>
  </si>
  <si>
    <t>UMR 8630</t>
  </si>
  <si>
    <t>ENSAM</t>
  </si>
  <si>
    <t>UMR 8006</t>
  </si>
  <si>
    <t>Université de Toulouse 2</t>
  </si>
  <si>
    <t>Université de Toulouse 3</t>
  </si>
  <si>
    <t>IBCP</t>
  </si>
  <si>
    <t>UAR 3760</t>
  </si>
  <si>
    <t>UMR 5086</t>
  </si>
  <si>
    <t>UMR 5305</t>
  </si>
  <si>
    <t>UMR 6027</t>
  </si>
  <si>
    <t>Université_Bretagne_SUD</t>
  </si>
  <si>
    <t>UMR 7331</t>
  </si>
  <si>
    <t>Université_de_Reims</t>
  </si>
  <si>
    <t>EA 3804</t>
  </si>
  <si>
    <t>EA 4694</t>
  </si>
  <si>
    <t>UMR 7312</t>
  </si>
  <si>
    <t>C4</t>
  </si>
  <si>
    <r>
      <t xml:space="preserve">C1A </t>
    </r>
    <r>
      <rPr>
        <b/>
        <sz val="10"/>
        <rFont val="Times New Roman"/>
        <family val="1"/>
      </rPr>
      <t>Statut au sein de l'unité</t>
    </r>
    <r>
      <rPr>
        <sz val="10"/>
        <rFont val="Times New Roman"/>
        <family val="1"/>
      </rPr>
      <t xml:space="preserve"> </t>
    </r>
    <r>
      <rPr>
        <i/>
        <sz val="10"/>
        <rFont val="Times New Roman"/>
        <family val="1"/>
      </rPr>
      <t/>
    </r>
  </si>
  <si>
    <r>
      <rPr>
        <sz val="8"/>
        <color theme="0" tint="-0.249977111117893"/>
        <rFont val="Times New Roman"/>
        <family val="1"/>
      </rPr>
      <t>C2B</t>
    </r>
    <r>
      <rPr>
        <sz val="10"/>
        <color theme="0" tint="-0.249977111117893"/>
        <rFont val="Times New Roman"/>
        <family val="1"/>
      </rPr>
      <t xml:space="preserve"> </t>
    </r>
    <r>
      <rPr>
        <b/>
        <sz val="10"/>
        <rFont val="Times New Roman"/>
        <family val="1"/>
      </rPr>
      <t xml:space="preserve">Date de début de la mission   
</t>
    </r>
    <r>
      <rPr>
        <i/>
        <sz val="10"/>
        <rFont val="Times New Roman"/>
        <family val="1"/>
      </rPr>
      <t>(start date of the mission )</t>
    </r>
    <r>
      <rPr>
        <sz val="8"/>
        <rFont val="Times New Roman"/>
        <family val="1"/>
      </rPr>
      <t>(JJ/MM/AAAA)</t>
    </r>
    <r>
      <rPr>
        <sz val="10"/>
        <color rgb="FFFF0000"/>
        <rFont val="Times New Roman"/>
        <family val="1"/>
      </rPr>
      <t>*</t>
    </r>
  </si>
  <si>
    <r>
      <rPr>
        <sz val="8"/>
        <color theme="0" tint="-0.249977111117893"/>
        <rFont val="Times New Roman"/>
        <family val="1"/>
      </rPr>
      <t>C2C</t>
    </r>
    <r>
      <rPr>
        <b/>
        <sz val="10"/>
        <rFont val="Times New Roman"/>
        <family val="1"/>
      </rPr>
      <t xml:space="preserve"> Date de fin de la mission  </t>
    </r>
    <r>
      <rPr>
        <i/>
        <sz val="10"/>
        <rFont val="Times New Roman"/>
        <family val="1"/>
      </rPr>
      <t>(end date of the mission)</t>
    </r>
    <r>
      <rPr>
        <sz val="8"/>
        <rFont val="Times New Roman"/>
        <family val="1"/>
      </rPr>
      <t>(JJ/MM/AAAA)</t>
    </r>
    <r>
      <rPr>
        <b/>
        <sz val="10"/>
        <color rgb="FFFF0000"/>
        <rFont val="Times New Roman"/>
        <family val="1"/>
      </rPr>
      <t>*</t>
    </r>
  </si>
  <si>
    <r>
      <rPr>
        <sz val="8"/>
        <color indexed="22"/>
        <rFont val="Times New Roman"/>
        <family val="1"/>
      </rPr>
      <t>C4B</t>
    </r>
    <r>
      <rPr>
        <b/>
        <sz val="10"/>
        <color indexed="22"/>
        <rFont val="Times New Roman"/>
        <family val="1"/>
      </rPr>
      <t xml:space="preserve"> </t>
    </r>
    <r>
      <rPr>
        <b/>
        <sz val="10"/>
        <rFont val="Times New Roman"/>
        <family val="1"/>
      </rPr>
      <t xml:space="preserve">Résumé de la mission et de l'activité (sujet, thème)  
</t>
    </r>
    <r>
      <rPr>
        <i/>
        <sz val="10"/>
        <rFont val="Times New Roman"/>
        <family val="1"/>
      </rPr>
      <t>(short description of the activities/research that will be carried out)</t>
    </r>
    <r>
      <rPr>
        <b/>
        <sz val="10"/>
        <color rgb="FFFF0000"/>
        <rFont val="Times New Roman"/>
        <family val="1"/>
      </rPr>
      <t>* 255 caractères max.</t>
    </r>
  </si>
  <si>
    <t xml:space="preserve">Nom de l'établissement hébergeur </t>
  </si>
  <si>
    <t xml:space="preserve">Adresse </t>
  </si>
  <si>
    <t xml:space="preserve">Nom et fonction du responsable </t>
  </si>
  <si>
    <t xml:space="preserve">Avis motivé du responsable ou adjoint </t>
  </si>
  <si>
    <r>
      <t xml:space="preserve"> </t>
    </r>
    <r>
      <rPr>
        <sz val="8"/>
        <color indexed="22"/>
        <rFont val="Times New Roman"/>
        <family val="1"/>
      </rPr>
      <t>E2B</t>
    </r>
    <r>
      <rPr>
        <b/>
        <sz val="10"/>
        <rFont val="Times New Roman"/>
        <family val="1"/>
      </rPr>
      <t xml:space="preserve"> Si oui, validation du FSD
</t>
    </r>
  </si>
  <si>
    <r>
      <rPr>
        <b/>
        <u/>
        <sz val="15"/>
        <rFont val="Times New Roman"/>
        <family val="1"/>
      </rPr>
      <t xml:space="preserve">
Formulaire de demande d'accès </t>
    </r>
    <r>
      <rPr>
        <b/>
        <sz val="15"/>
        <rFont val="Times New Roman"/>
        <family val="1"/>
      </rPr>
      <t xml:space="preserve">
Mise à jour : juin 2022</t>
    </r>
  </si>
  <si>
    <t>Numéro de dossier
(année-mois-code unité-n° de demande)</t>
  </si>
  <si>
    <r>
      <t xml:space="preserve">2. </t>
    </r>
    <r>
      <rPr>
        <b/>
        <u/>
        <sz val="12"/>
        <color theme="5" tint="-0.249977111117893"/>
        <rFont val="Times New Roman"/>
        <family val="1"/>
      </rPr>
      <t>Activités au sein de l'unité</t>
    </r>
    <r>
      <rPr>
        <b/>
        <sz val="12"/>
        <color theme="5" tint="-0.249977111117893"/>
        <rFont val="Times New Roman"/>
        <family val="1"/>
      </rPr>
      <t xml:space="preserve">
</t>
    </r>
    <r>
      <rPr>
        <i/>
        <sz val="12"/>
        <color theme="5" tint="-0.249977111117893"/>
        <rFont val="Times New Roman"/>
        <family val="1"/>
      </rPr>
      <t>A renseigner par l'établissement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</si>
</sst>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sz val="14"/>
      <name val="Arial"/>
      <family val="2"/>
    </font>
    <font>
      <i/>
      <sz val="10"/>
      <name val="Arial"/>
      <family val="2"/>
    </font>
    <font>
      <b/>
      <sz val="8"/>
      <name val="Arial"/>
      <family val="2"/>
    </font>
    <font>
      <b/>
      <i/>
      <sz val="10"/>
      <color indexed="10"/>
      <name val="Arial"/>
      <family val="2"/>
    </font>
    <font>
      <b/>
      <sz val="16"/>
      <name val="Arial"/>
      <family val="2"/>
    </font>
    <font>
      <sz val="8"/>
      <name val="Arial"/>
      <family val="2"/>
    </font>
    <font>
      <sz val="10"/>
      <color indexed="10"/>
      <name val="Arial"/>
      <family val="2"/>
    </font>
    <font>
      <sz val="14"/>
      <color indexed="10"/>
      <name val="Arial"/>
      <family val="2"/>
    </font>
    <font>
      <sz val="11"/>
      <name val="Calibri"/>
      <family val="2"/>
    </font>
    <font>
      <b/>
      <sz val="9"/>
      <name val="Arial"/>
      <family val="2"/>
    </font>
    <font>
      <sz val="10"/>
      <color indexed="8"/>
      <name val="Arial"/>
      <family val="2"/>
    </font>
    <font>
      <b/>
      <sz val="11"/>
      <name val="Calibri"/>
      <family val="2"/>
      <scheme val="minor"/>
    </font>
    <font>
      <sz val="10"/>
      <name val="Times New Roman"/>
      <family val="1"/>
    </font>
    <font>
      <b/>
      <sz val="10"/>
      <name val="Times New Roman"/>
      <family val="1"/>
    </font>
    <font>
      <i/>
      <sz val="8"/>
      <name val="Times New Roman"/>
      <family val="1"/>
    </font>
    <font>
      <b/>
      <sz val="10"/>
      <color indexed="10"/>
      <name val="Times New Roman"/>
      <family val="1"/>
    </font>
    <font>
      <i/>
      <sz val="10"/>
      <name val="Times New Roman"/>
      <family val="1"/>
    </font>
    <font>
      <b/>
      <sz val="12"/>
      <name val="Times New Roman"/>
      <family val="1"/>
    </font>
    <font>
      <sz val="8"/>
      <color indexed="22"/>
      <name val="Times New Roman"/>
      <family val="1"/>
    </font>
    <font>
      <b/>
      <sz val="8"/>
      <color indexed="12"/>
      <name val="Times New Roman"/>
      <family val="1"/>
    </font>
    <font>
      <b/>
      <sz val="10"/>
      <color rgb="FFFF0000"/>
      <name val="Times New Roman"/>
      <family val="1"/>
    </font>
    <font>
      <b/>
      <i/>
      <sz val="10"/>
      <name val="Times New Roman"/>
      <family val="1"/>
    </font>
    <font>
      <b/>
      <sz val="10"/>
      <color indexed="22"/>
      <name val="Times New Roman"/>
      <family val="1"/>
    </font>
    <font>
      <sz val="8"/>
      <name val="Times New Roman"/>
      <family val="1"/>
    </font>
    <font>
      <b/>
      <sz val="12"/>
      <color theme="5" tint="-0.249977111117893"/>
      <name val="Times New Roman"/>
      <family val="1"/>
    </font>
    <font>
      <b/>
      <u/>
      <sz val="12"/>
      <color theme="5" tint="-0.249977111117893"/>
      <name val="Times New Roman"/>
      <family val="1"/>
    </font>
    <font>
      <i/>
      <sz val="12"/>
      <color theme="5" tint="-0.249977111117893"/>
      <name val="Times New Roman"/>
      <family val="1"/>
    </font>
    <font>
      <b/>
      <sz val="10"/>
      <color theme="0" tint="-0.14999847407452621"/>
      <name val="Times New Roman"/>
      <family val="1"/>
    </font>
    <font>
      <sz val="8"/>
      <color theme="0" tint="-0.249977111117893"/>
      <name val="Times New Roman"/>
      <family val="1"/>
    </font>
    <font>
      <b/>
      <sz val="10"/>
      <color theme="4" tint="-0.249977111117893"/>
      <name val="Times New Roman"/>
      <family val="1"/>
    </font>
    <font>
      <b/>
      <i/>
      <sz val="8"/>
      <name val="Times New Roman"/>
      <family val="1"/>
    </font>
    <font>
      <sz val="12"/>
      <color theme="5" tint="-0.249977111117893"/>
      <name val="Times New Roman"/>
      <family val="1"/>
    </font>
    <font>
      <sz val="10"/>
      <color rgb="FFFF0000"/>
      <name val="Times New Roman"/>
      <family val="1"/>
    </font>
    <font>
      <i/>
      <sz val="10"/>
      <color rgb="FFFF0000"/>
      <name val="Times New Roman"/>
      <family val="1"/>
    </font>
    <font>
      <b/>
      <u/>
      <sz val="14"/>
      <color rgb="FFFF0000"/>
      <name val="Times New Roman"/>
      <family val="1"/>
    </font>
    <font>
      <i/>
      <u/>
      <sz val="12"/>
      <color theme="5" tint="-0.249977111117893"/>
      <name val="Times New Roman"/>
      <family val="1"/>
    </font>
    <font>
      <b/>
      <sz val="10"/>
      <color indexed="12"/>
      <name val="Times New Roman"/>
      <family val="1"/>
    </font>
    <font>
      <sz val="8"/>
      <color theme="0" tint="-0.34998626667073579"/>
      <name val="Times New Roman"/>
      <family val="1"/>
    </font>
    <font>
      <b/>
      <sz val="10"/>
      <color theme="3"/>
      <name val="Times New Roman"/>
      <family val="1"/>
    </font>
    <font>
      <b/>
      <sz val="15"/>
      <name val="Times New Roman"/>
      <family val="1"/>
    </font>
    <font>
      <b/>
      <u/>
      <sz val="15"/>
      <name val="Times New Roman"/>
      <family val="1"/>
    </font>
    <font>
      <sz val="12"/>
      <name val="Times New Roman"/>
      <family val="1"/>
    </font>
    <font>
      <sz val="14"/>
      <name val="Times New Roman"/>
      <family val="1"/>
    </font>
    <font>
      <b/>
      <i/>
      <sz val="12"/>
      <name val="Times New Roman"/>
      <family val="1"/>
    </font>
    <font>
      <sz val="10"/>
      <color theme="3"/>
      <name val="Times New Roman"/>
      <family val="1"/>
    </font>
    <font>
      <sz val="10"/>
      <color theme="0" tint="-0.249977111117893"/>
      <name val="Times New Roman"/>
      <family val="1"/>
    </font>
    <font>
      <b/>
      <sz val="8"/>
      <color theme="0" tint="-0.249977111117893"/>
      <name val="Times New Roman"/>
      <family val="1"/>
    </font>
    <font>
      <b/>
      <i/>
      <sz val="12"/>
      <color rgb="FFFF0000"/>
      <name val="Times New Roman"/>
      <family val="1"/>
    </font>
    <font>
      <b/>
      <i/>
      <sz val="10"/>
      <color rgb="FFFF0000"/>
      <name val="Times New Roman"/>
      <family val="1"/>
    </font>
    <font>
      <u/>
      <sz val="10"/>
      <color theme="10"/>
      <name val="Arial"/>
      <family val="2"/>
    </font>
    <font>
      <i/>
      <sz val="7"/>
      <name val="Times New Roman"/>
      <family val="1"/>
    </font>
    <font>
      <sz val="10"/>
      <color rgb="FF000000"/>
      <name val="Arial1"/>
    </font>
    <font>
      <sz val="11"/>
      <color rgb="FF000000"/>
      <name val="Calibri"/>
      <family val="2"/>
    </font>
    <font>
      <sz val="11"/>
      <color rgb="FF000000"/>
      <name val="Calibri"/>
      <family val="2"/>
      <charset val="1"/>
    </font>
    <font>
      <b/>
      <sz val="11"/>
      <color rgb="FF000000"/>
      <name val="Calibri"/>
      <family val="2"/>
      <charset val="1"/>
    </font>
    <font>
      <u/>
      <sz val="11"/>
      <color theme="10"/>
      <name val="Calibri"/>
      <family val="2"/>
      <scheme val="minor"/>
    </font>
    <font>
      <b/>
      <sz val="10"/>
      <color theme="1"/>
      <name val="Times New Roman"/>
      <family val="1"/>
    </font>
    <font>
      <b/>
      <u/>
      <sz val="10"/>
      <color theme="1"/>
      <name val="Times New Roman"/>
      <family val="1"/>
    </font>
    <font>
      <b/>
      <sz val="12"/>
      <color theme="1"/>
      <name val="Times New Roman"/>
      <family val="1"/>
    </font>
  </fonts>
  <fills count="17">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solid">
        <fgColor indexed="8"/>
        <bgColor indexed="64"/>
      </patternFill>
    </fill>
    <fill>
      <patternFill patternType="solid">
        <fgColor indexed="26"/>
        <bgColor indexed="64"/>
      </patternFill>
    </fill>
    <fill>
      <patternFill patternType="solid">
        <fgColor indexed="46"/>
        <bgColor indexed="64"/>
      </patternFill>
    </fill>
    <fill>
      <patternFill patternType="solid">
        <fgColor indexed="13"/>
        <bgColor indexed="64"/>
      </patternFill>
    </fill>
    <fill>
      <patternFill patternType="solid">
        <fgColor indexed="45"/>
        <bgColor indexed="64"/>
      </patternFill>
    </fill>
    <fill>
      <patternFill patternType="solid">
        <fgColor indexed="41"/>
        <bgColor indexed="64"/>
      </patternFill>
    </fill>
    <fill>
      <patternFill patternType="solid">
        <fgColor indexed="5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rgb="FFF2DCDB"/>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diagonal/>
    </border>
  </borders>
  <cellStyleXfs count="23">
    <xf numFmtId="0" fontId="0" fillId="0" borderId="0"/>
    <xf numFmtId="0" fontId="32" fillId="0" borderId="0"/>
    <xf numFmtId="0" fontId="17" fillId="0" borderId="0"/>
    <xf numFmtId="0" fontId="71" fillId="0" borderId="0" applyNumberFormat="0" applyFill="0" applyBorder="0" applyAlignment="0" applyProtection="0"/>
    <xf numFmtId="0" fontId="18" fillId="0" borderId="0"/>
    <xf numFmtId="0" fontId="16" fillId="0" borderId="0"/>
    <xf numFmtId="0" fontId="18" fillId="0" borderId="0"/>
    <xf numFmtId="0" fontId="16" fillId="0" borderId="0"/>
    <xf numFmtId="0" fontId="15" fillId="0" borderId="0"/>
    <xf numFmtId="0" fontId="18" fillId="0" borderId="0"/>
    <xf numFmtId="0" fontId="73" fillId="0" borderId="0" applyNumberFormat="0" applyBorder="0" applyProtection="0"/>
    <xf numFmtId="0" fontId="18" fillId="0" borderId="0"/>
    <xf numFmtId="0" fontId="74" fillId="0" borderId="0"/>
    <xf numFmtId="0" fontId="74" fillId="0" borderId="0"/>
    <xf numFmtId="0" fontId="75" fillId="0" borderId="0"/>
    <xf numFmtId="0" fontId="76" fillId="0" borderId="0" applyBorder="0" applyProtection="0"/>
    <xf numFmtId="0" fontId="71" fillId="0" borderId="0" applyNumberFormat="0" applyFill="0" applyBorder="0" applyAlignment="0" applyProtection="0">
      <alignment vertical="top"/>
      <protection locked="0"/>
    </xf>
    <xf numFmtId="0" fontId="15" fillId="0" borderId="0"/>
    <xf numFmtId="0" fontId="15" fillId="0" borderId="0"/>
    <xf numFmtId="0" fontId="15" fillId="0" borderId="0"/>
    <xf numFmtId="0" fontId="14" fillId="0" borderId="0"/>
    <xf numFmtId="0" fontId="77" fillId="0" borderId="0" applyNumberFormat="0" applyFill="0" applyBorder="0" applyAlignment="0" applyProtection="0"/>
    <xf numFmtId="0" fontId="13" fillId="0" borderId="0"/>
  </cellStyleXfs>
  <cellXfs count="368">
    <xf numFmtId="0" fontId="0" fillId="0" borderId="0" xfId="0"/>
    <xf numFmtId="0" fontId="20" fillId="0" borderId="0" xfId="0" applyFont="1" applyFill="1" applyBorder="1" applyAlignment="1"/>
    <xf numFmtId="0" fontId="19" fillId="0" borderId="0" xfId="0" applyFont="1" applyFill="1" applyBorder="1" applyAlignment="1">
      <alignment horizontal="center"/>
    </xf>
    <xf numFmtId="0" fontId="0" fillId="0" borderId="0" xfId="0" applyBorder="1"/>
    <xf numFmtId="0" fontId="0" fillId="0" borderId="0" xfId="0" applyFill="1" applyBorder="1"/>
    <xf numFmtId="0" fontId="20" fillId="0" borderId="0" xfId="0" applyFont="1" applyFill="1" applyBorder="1"/>
    <xf numFmtId="0" fontId="20" fillId="0" borderId="0" xfId="0" applyFont="1" applyBorder="1"/>
    <xf numFmtId="0" fontId="20" fillId="0" borderId="0" xfId="0" applyFont="1" applyBorder="1" applyAlignment="1">
      <alignment horizontal="left"/>
    </xf>
    <xf numFmtId="0" fontId="20" fillId="0" borderId="0" xfId="0" applyFont="1" applyBorder="1" applyAlignment="1">
      <alignment horizontal="left" vertical="top"/>
    </xf>
    <xf numFmtId="0" fontId="20" fillId="0" borderId="0" xfId="0" applyFont="1" applyBorder="1" applyAlignment="1">
      <alignment vertical="top"/>
    </xf>
    <xf numFmtId="0" fontId="22" fillId="0" borderId="0" xfId="0" applyFont="1"/>
    <xf numFmtId="0" fontId="19" fillId="2" borderId="1" xfId="0" applyFont="1" applyFill="1" applyBorder="1" applyAlignment="1">
      <alignment horizontal="center"/>
    </xf>
    <xf numFmtId="0" fontId="20" fillId="0" borderId="0" xfId="0" applyFont="1"/>
    <xf numFmtId="0" fontId="20" fillId="0" borderId="1" xfId="0" applyFont="1" applyBorder="1"/>
    <xf numFmtId="0" fontId="19" fillId="3" borderId="2" xfId="0" applyFont="1" applyFill="1" applyBorder="1" applyAlignment="1">
      <alignment horizontal="left"/>
    </xf>
    <xf numFmtId="0" fontId="19" fillId="3" borderId="3" xfId="0" applyFont="1" applyFill="1" applyBorder="1" applyAlignment="1">
      <alignment horizontal="center"/>
    </xf>
    <xf numFmtId="0" fontId="20" fillId="0" borderId="1" xfId="0" applyFont="1" applyBorder="1" applyAlignment="1">
      <alignment horizontal="left"/>
    </xf>
    <xf numFmtId="0" fontId="19" fillId="0" borderId="1" xfId="0" applyFont="1" applyBorder="1" applyAlignment="1">
      <alignment horizontal="left"/>
    </xf>
    <xf numFmtId="0" fontId="23" fillId="0" borderId="1" xfId="0" applyFont="1" applyBorder="1" applyAlignment="1">
      <alignment horizontal="left"/>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23" fillId="0" borderId="1" xfId="0" applyFont="1" applyBorder="1" applyAlignment="1">
      <alignment horizontal="center"/>
    </xf>
    <xf numFmtId="0" fontId="20" fillId="0" borderId="0" xfId="0" applyFont="1" applyAlignment="1">
      <alignment horizontal="left"/>
    </xf>
    <xf numFmtId="0" fontId="0" fillId="0" borderId="0" xfId="0" applyBorder="1" applyAlignment="1">
      <alignment horizontal="center"/>
    </xf>
    <xf numFmtId="0" fontId="0" fillId="0" borderId="0" xfId="0" applyFill="1" applyBorder="1" applyAlignment="1">
      <alignment horizontal="center"/>
    </xf>
    <xf numFmtId="0" fontId="0" fillId="0" borderId="0" xfId="0" applyAlignment="1">
      <alignment horizontal="center"/>
    </xf>
    <xf numFmtId="0" fontId="21" fillId="0" borderId="0" xfId="0" applyFont="1" applyAlignment="1">
      <alignment horizontal="center"/>
    </xf>
    <xf numFmtId="0" fontId="19" fillId="0" borderId="4" xfId="0" applyFont="1" applyBorder="1" applyAlignment="1">
      <alignment horizontal="center" vertical="center"/>
    </xf>
    <xf numFmtId="0" fontId="0" fillId="0" borderId="5" xfId="0" applyBorder="1"/>
    <xf numFmtId="0" fontId="18" fillId="0" borderId="6" xfId="0" applyFont="1" applyFill="1" applyBorder="1"/>
    <xf numFmtId="0" fontId="18" fillId="0" borderId="0" xfId="0" applyFont="1" applyFill="1" applyBorder="1" applyAlignment="1">
      <alignment horizontal="center"/>
    </xf>
    <xf numFmtId="0" fontId="18" fillId="0" borderId="0" xfId="0" applyFont="1" applyFill="1" applyBorder="1"/>
    <xf numFmtId="0" fontId="19" fillId="2" borderId="1" xfId="0" applyFont="1" applyFill="1" applyBorder="1" applyAlignment="1">
      <alignment horizontal="center" vertical="top" wrapText="1"/>
    </xf>
    <xf numFmtId="0" fontId="19" fillId="0" borderId="0" xfId="0" applyFont="1" applyFill="1" applyBorder="1" applyAlignment="1"/>
    <xf numFmtId="0" fontId="19" fillId="0" borderId="0" xfId="0" applyFont="1" applyFill="1" applyBorder="1" applyAlignment="1">
      <alignment horizontal="center" wrapText="1"/>
    </xf>
    <xf numFmtId="0" fontId="20" fillId="0" borderId="0" xfId="0" applyFont="1" applyFill="1" applyBorder="1" applyAlignment="1">
      <alignment vertical="center"/>
    </xf>
    <xf numFmtId="0" fontId="0" fillId="0" borderId="1" xfId="0" applyBorder="1"/>
    <xf numFmtId="0" fontId="19" fillId="0" borderId="1" xfId="0" applyFont="1" applyBorder="1" applyAlignment="1">
      <alignment horizontal="center" vertical="center"/>
    </xf>
    <xf numFmtId="0" fontId="19" fillId="2" borderId="1" xfId="0" applyFont="1" applyFill="1" applyBorder="1" applyAlignment="1">
      <alignment horizontal="center" wrapText="1"/>
    </xf>
    <xf numFmtId="0" fontId="0" fillId="5" borderId="1" xfId="0" applyFill="1" applyBorder="1"/>
    <xf numFmtId="0" fontId="18" fillId="5" borderId="1" xfId="0" applyFont="1" applyFill="1" applyBorder="1"/>
    <xf numFmtId="0" fontId="0" fillId="0" borderId="0" xfId="0" applyFill="1"/>
    <xf numFmtId="0" fontId="25" fillId="0" borderId="0" xfId="0" applyFont="1" applyFill="1" applyBorder="1" applyAlignment="1">
      <alignment horizontal="center" wrapText="1"/>
    </xf>
    <xf numFmtId="0" fontId="21" fillId="0" borderId="0" xfId="0" applyFont="1" applyAlignment="1">
      <alignment horizont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xf>
    <xf numFmtId="0" fontId="19" fillId="2" borderId="1" xfId="0" applyFont="1" applyFill="1" applyBorder="1" applyAlignment="1">
      <alignment horizontal="center" vertical="center"/>
    </xf>
    <xf numFmtId="0" fontId="20" fillId="5" borderId="1" xfId="0" applyFont="1" applyFill="1" applyBorder="1"/>
    <xf numFmtId="0" fontId="20" fillId="5" borderId="1" xfId="0" applyFont="1" applyFill="1" applyBorder="1" applyAlignment="1">
      <alignment horizontal="left" vertical="top"/>
    </xf>
    <xf numFmtId="0" fontId="20" fillId="5" borderId="1" xfId="0" applyFont="1" applyFill="1" applyBorder="1" applyAlignment="1">
      <alignment horizontal="left"/>
    </xf>
    <xf numFmtId="0" fontId="20" fillId="5" borderId="1" xfId="0" applyFont="1" applyFill="1" applyBorder="1" applyAlignment="1">
      <alignment vertical="top"/>
    </xf>
    <xf numFmtId="0" fontId="19" fillId="0" borderId="0" xfId="0" applyFont="1"/>
    <xf numFmtId="0" fontId="0" fillId="0" borderId="1" xfId="0" applyBorder="1" applyAlignment="1" applyProtection="1">
      <alignment horizontal="center"/>
      <protection locked="0"/>
    </xf>
    <xf numFmtId="0" fontId="18" fillId="0" borderId="1" xfId="0" applyFont="1" applyFill="1" applyBorder="1" applyAlignment="1" applyProtection="1">
      <alignment horizontal="center"/>
      <protection locked="0"/>
    </xf>
    <xf numFmtId="14" fontId="0" fillId="0" borderId="0" xfId="0" applyNumberFormat="1"/>
    <xf numFmtId="0" fontId="19" fillId="0" borderId="2" xfId="0" applyFont="1" applyBorder="1" applyAlignment="1">
      <alignment horizontal="left" vertical="top" wrapText="1"/>
    </xf>
    <xf numFmtId="0" fontId="28" fillId="0" borderId="0" xfId="0" applyFont="1"/>
    <xf numFmtId="0" fontId="28" fillId="0" borderId="0" xfId="0" applyFont="1" applyFill="1"/>
    <xf numFmtId="0" fontId="29" fillId="0" borderId="0" xfId="0" applyFont="1"/>
    <xf numFmtId="0" fontId="0" fillId="0" borderId="1" xfId="0" applyFill="1" applyBorder="1"/>
    <xf numFmtId="0" fontId="0" fillId="4" borderId="1" xfId="0" applyFill="1" applyBorder="1"/>
    <xf numFmtId="0" fontId="0" fillId="0" borderId="1" xfId="0" applyBorder="1" applyAlignment="1">
      <alignment horizontal="center"/>
    </xf>
    <xf numFmtId="0" fontId="19" fillId="0" borderId="1" xfId="0" applyFont="1" applyBorder="1" applyAlignment="1">
      <alignment horizontal="center"/>
    </xf>
    <xf numFmtId="0" fontId="30" fillId="0" borderId="0" xfId="0" applyFont="1"/>
    <xf numFmtId="0" fontId="31" fillId="6" borderId="2" xfId="0" applyFont="1" applyFill="1" applyBorder="1" applyAlignment="1">
      <alignment horizontal="center" vertical="center" wrapText="1"/>
    </xf>
    <xf numFmtId="0" fontId="31" fillId="6" borderId="1" xfId="0"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0" fontId="31" fillId="7" borderId="1" xfId="1" applyFont="1" applyFill="1" applyBorder="1" applyAlignment="1">
      <alignment horizontal="center" vertical="center" wrapText="1"/>
    </xf>
    <xf numFmtId="0" fontId="31" fillId="7" borderId="1" xfId="1" applyFont="1" applyFill="1" applyBorder="1" applyAlignment="1">
      <alignment horizontal="center" vertical="center"/>
    </xf>
    <xf numFmtId="14" fontId="31" fillId="7" borderId="1" xfId="1" applyNumberFormat="1" applyFont="1" applyFill="1" applyBorder="1" applyAlignment="1">
      <alignment horizontal="center" vertical="center" wrapText="1"/>
    </xf>
    <xf numFmtId="0" fontId="31" fillId="8" borderId="1" xfId="0" applyFont="1" applyFill="1" applyBorder="1" applyAlignment="1">
      <alignment horizontal="center" vertical="center" wrapText="1"/>
    </xf>
    <xf numFmtId="164" fontId="31" fillId="3" borderId="1" xfId="1" applyNumberFormat="1" applyFont="1" applyFill="1" applyBorder="1" applyAlignment="1">
      <alignment horizontal="center" vertical="center" wrapText="1"/>
    </xf>
    <xf numFmtId="0" fontId="31" fillId="3" borderId="1" xfId="1" applyFont="1" applyFill="1" applyBorder="1" applyAlignment="1">
      <alignment horizontal="center" vertical="center" wrapText="1"/>
    </xf>
    <xf numFmtId="0" fontId="31" fillId="3" borderId="2" xfId="1" applyFont="1" applyFill="1" applyBorder="1" applyAlignment="1">
      <alignment horizontal="center" vertical="center" wrapText="1"/>
    </xf>
    <xf numFmtId="164" fontId="31" fillId="9" borderId="1" xfId="1" applyNumberFormat="1" applyFont="1" applyFill="1" applyBorder="1" applyAlignment="1">
      <alignment horizontal="center" vertical="center" wrapText="1"/>
    </xf>
    <xf numFmtId="1" fontId="31" fillId="9" borderId="8" xfId="1" applyNumberFormat="1" applyFont="1" applyFill="1" applyBorder="1" applyAlignment="1">
      <alignment horizontal="center" vertical="center" wrapText="1"/>
    </xf>
    <xf numFmtId="164" fontId="31" fillId="9" borderId="8" xfId="1" applyNumberFormat="1" applyFont="1" applyFill="1" applyBorder="1" applyAlignment="1">
      <alignment horizontal="center" vertical="center" wrapText="1"/>
    </xf>
    <xf numFmtId="0" fontId="31" fillId="6" borderId="1" xfId="1" applyFont="1" applyFill="1" applyBorder="1" applyAlignment="1">
      <alignment horizontal="center" vertical="center" wrapText="1"/>
    </xf>
    <xf numFmtId="0" fontId="31" fillId="6" borderId="8" xfId="1" applyFont="1" applyFill="1" applyBorder="1" applyAlignment="1">
      <alignment horizontal="center" vertical="center" wrapText="1"/>
    </xf>
    <xf numFmtId="164" fontId="31" fillId="6" borderId="1" xfId="1" applyNumberFormat="1" applyFont="1" applyFill="1" applyBorder="1" applyAlignment="1">
      <alignment horizontal="center" vertical="center" wrapText="1"/>
    </xf>
    <xf numFmtId="1" fontId="31" fillId="6" borderId="8" xfId="1" applyNumberFormat="1" applyFont="1" applyFill="1" applyBorder="1" applyAlignment="1">
      <alignment horizontal="center" vertical="center" wrapText="1"/>
    </xf>
    <xf numFmtId="164" fontId="31" fillId="2" borderId="1" xfId="0" applyNumberFormat="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10" borderId="8" xfId="0" applyFont="1" applyFill="1" applyBorder="1" applyAlignment="1">
      <alignment horizontal="center" vertical="center" wrapText="1"/>
    </xf>
    <xf numFmtId="0" fontId="31" fillId="11" borderId="2"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0" borderId="0" xfId="0" applyNumberFormat="1"/>
    <xf numFmtId="0" fontId="34" fillId="0" borderId="0" xfId="0" applyFont="1" applyFill="1" applyBorder="1" applyProtection="1"/>
    <xf numFmtId="0" fontId="34" fillId="0" borderId="0" xfId="0" applyFont="1" applyBorder="1" applyProtection="1"/>
    <xf numFmtId="0" fontId="35" fillId="0" borderId="0" xfId="0" applyFont="1" applyFill="1" applyBorder="1" applyAlignment="1" applyProtection="1">
      <alignment vertical="top" wrapText="1"/>
    </xf>
    <xf numFmtId="0" fontId="40" fillId="0" borderId="0" xfId="0" applyFont="1" applyFill="1" applyBorder="1" applyAlignment="1" applyProtection="1">
      <alignment horizontal="right" vertical="top" wrapText="1"/>
    </xf>
    <xf numFmtId="0" fontId="35" fillId="0" borderId="0" xfId="0" applyFont="1" applyFill="1" applyBorder="1" applyAlignment="1" applyProtection="1">
      <alignment vertical="center" wrapText="1"/>
    </xf>
    <xf numFmtId="0" fontId="34" fillId="0" borderId="0" xfId="0" applyFont="1" applyFill="1" applyBorder="1" applyAlignment="1" applyProtection="1">
      <alignment horizontal="left"/>
    </xf>
    <xf numFmtId="0" fontId="34" fillId="0" borderId="0" xfId="0" applyFont="1" applyFill="1" applyBorder="1" applyAlignment="1" applyProtection="1"/>
    <xf numFmtId="0" fontId="35" fillId="0" borderId="0" xfId="0" applyFont="1" applyBorder="1" applyAlignment="1" applyProtection="1">
      <alignment horizontal="left" vertical="top" wrapText="1"/>
    </xf>
    <xf numFmtId="0" fontId="34" fillId="0" borderId="0" xfId="0" applyFont="1" applyBorder="1" applyAlignment="1" applyProtection="1">
      <alignment horizontal="right"/>
    </xf>
    <xf numFmtId="0" fontId="35" fillId="0" borderId="0" xfId="0" applyFont="1" applyFill="1" applyBorder="1" applyAlignment="1" applyProtection="1">
      <alignment horizontal="right"/>
    </xf>
    <xf numFmtId="0" fontId="34" fillId="0" borderId="7" xfId="0" applyFont="1" applyBorder="1" applyProtection="1"/>
    <xf numFmtId="0" fontId="36" fillId="0" borderId="0" xfId="0" applyFont="1" applyFill="1" applyBorder="1" applyAlignment="1" applyProtection="1">
      <alignment horizontal="left"/>
    </xf>
    <xf numFmtId="0" fontId="35" fillId="0" borderId="0" xfId="0" applyFont="1" applyFill="1" applyBorder="1" applyAlignment="1" applyProtection="1">
      <alignment horizontal="center" vertical="top" wrapText="1"/>
    </xf>
    <xf numFmtId="0" fontId="34" fillId="15" borderId="0" xfId="0" applyFont="1" applyFill="1" applyBorder="1" applyProtection="1"/>
    <xf numFmtId="0" fontId="34" fillId="15" borderId="0" xfId="0" applyFont="1" applyFill="1" applyBorder="1" applyAlignment="1" applyProtection="1">
      <alignment horizontal="right"/>
    </xf>
    <xf numFmtId="0" fontId="35" fillId="15" borderId="21" xfId="0" applyFont="1" applyFill="1" applyBorder="1" applyProtection="1"/>
    <xf numFmtId="0" fontId="34" fillId="15" borderId="15" xfId="0" applyFont="1" applyFill="1" applyBorder="1" applyProtection="1"/>
    <xf numFmtId="0" fontId="34" fillId="15" borderId="22" xfId="0" applyFont="1" applyFill="1" applyBorder="1" applyProtection="1"/>
    <xf numFmtId="0" fontId="34" fillId="15" borderId="24" xfId="0" applyFont="1" applyFill="1" applyBorder="1" applyProtection="1"/>
    <xf numFmtId="0" fontId="34" fillId="15" borderId="23" xfId="0" applyFont="1" applyFill="1" applyBorder="1" applyProtection="1"/>
    <xf numFmtId="0" fontId="34" fillId="15" borderId="25" xfId="0" applyFont="1" applyFill="1" applyBorder="1" applyProtection="1"/>
    <xf numFmtId="0" fontId="34" fillId="15" borderId="23" xfId="0" applyFont="1" applyFill="1" applyBorder="1" applyAlignment="1" applyProtection="1">
      <alignment horizontal="right"/>
    </xf>
    <xf numFmtId="0" fontId="34" fillId="15" borderId="24" xfId="0" applyFont="1" applyFill="1" applyBorder="1" applyAlignment="1" applyProtection="1">
      <alignment horizontal="left"/>
    </xf>
    <xf numFmtId="0" fontId="34" fillId="15" borderId="24" xfId="0" applyFont="1" applyFill="1" applyBorder="1" applyAlignment="1" applyProtection="1"/>
    <xf numFmtId="0" fontId="35" fillId="0" borderId="22" xfId="0" applyFont="1" applyFill="1" applyBorder="1" applyProtection="1"/>
    <xf numFmtId="0" fontId="35" fillId="0" borderId="24" xfId="0" applyFont="1" applyFill="1" applyBorder="1" applyProtection="1"/>
    <xf numFmtId="0" fontId="51" fillId="15"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vertical="center" wrapText="1"/>
    </xf>
    <xf numFmtId="0" fontId="51" fillId="0" borderId="0" xfId="0" applyFont="1" applyFill="1" applyBorder="1" applyAlignment="1" applyProtection="1">
      <alignment horizontal="right" vertical="center" wrapText="1"/>
      <protection locked="0"/>
    </xf>
    <xf numFmtId="0" fontId="35" fillId="0" borderId="0" xfId="0" applyFont="1" applyFill="1" applyBorder="1" applyAlignment="1" applyProtection="1">
      <alignment horizontal="right" vertical="center" wrapText="1"/>
    </xf>
    <xf numFmtId="0" fontId="61" fillId="0" borderId="16" xfId="0" applyFont="1" applyFill="1" applyBorder="1" applyAlignment="1" applyProtection="1">
      <alignment vertical="center" wrapText="1"/>
    </xf>
    <xf numFmtId="0" fontId="40" fillId="0" borderId="0" xfId="0" applyFont="1" applyFill="1" applyBorder="1" applyAlignment="1" applyProtection="1">
      <alignment horizontal="right" vertical="center" wrapText="1"/>
    </xf>
    <xf numFmtId="0" fontId="34" fillId="14" borderId="0" xfId="0" applyFont="1" applyFill="1" applyBorder="1" applyProtection="1"/>
    <xf numFmtId="0" fontId="35" fillId="0" borderId="21" xfId="0" applyFont="1" applyFill="1" applyBorder="1" applyAlignment="1" applyProtection="1">
      <alignment vertical="top" wrapText="1"/>
    </xf>
    <xf numFmtId="0" fontId="35" fillId="0" borderId="15" xfId="0" applyFont="1" applyFill="1" applyBorder="1" applyAlignment="1" applyProtection="1">
      <alignment vertical="top" wrapText="1"/>
    </xf>
    <xf numFmtId="0" fontId="40" fillId="0" borderId="24" xfId="0" applyFont="1" applyFill="1" applyBorder="1" applyAlignment="1" applyProtection="1">
      <alignment horizontal="right" vertical="top" wrapText="1"/>
    </xf>
    <xf numFmtId="0" fontId="46" fillId="0" borderId="15" xfId="0" applyFont="1" applyFill="1" applyBorder="1" applyAlignment="1" applyProtection="1">
      <alignment horizontal="center" vertical="center"/>
    </xf>
    <xf numFmtId="0" fontId="46" fillId="0" borderId="22" xfId="0" applyFont="1" applyFill="1" applyBorder="1" applyAlignment="1" applyProtection="1">
      <alignment horizontal="center" vertical="center"/>
    </xf>
    <xf numFmtId="0" fontId="34" fillId="0" borderId="24" xfId="0" applyFont="1" applyFill="1" applyBorder="1" applyAlignment="1" applyProtection="1">
      <alignment horizontal="left"/>
    </xf>
    <xf numFmtId="0" fontId="35" fillId="0" borderId="23" xfId="0" applyFont="1" applyFill="1" applyBorder="1" applyAlignment="1" applyProtection="1">
      <alignment vertical="top" wrapText="1"/>
    </xf>
    <xf numFmtId="0" fontId="40" fillId="0" borderId="18" xfId="0" applyFont="1" applyFill="1" applyBorder="1" applyAlignment="1" applyProtection="1">
      <alignment horizontal="right" vertical="center" wrapText="1"/>
    </xf>
    <xf numFmtId="0" fontId="35" fillId="0" borderId="16" xfId="0" applyFont="1" applyFill="1" applyBorder="1" applyAlignment="1" applyProtection="1">
      <alignment horizontal="center" vertical="center"/>
    </xf>
    <xf numFmtId="0" fontId="40" fillId="0" borderId="16" xfId="0" applyFont="1" applyFill="1" applyBorder="1" applyAlignment="1" applyProtection="1">
      <alignment horizontal="center" vertical="center" wrapText="1"/>
    </xf>
    <xf numFmtId="0" fontId="35" fillId="0" borderId="17" xfId="0" applyFont="1" applyFill="1" applyBorder="1" applyProtection="1"/>
    <xf numFmtId="0" fontId="34" fillId="0" borderId="16" xfId="0" applyFont="1" applyFill="1" applyBorder="1" applyAlignment="1" applyProtection="1">
      <alignment horizontal="right" vertical="center"/>
    </xf>
    <xf numFmtId="0" fontId="51" fillId="0" borderId="16" xfId="0" applyFont="1" applyFill="1" applyBorder="1" applyAlignment="1" applyProtection="1">
      <alignment horizontal="center" vertical="center" wrapText="1"/>
      <protection locked="0"/>
    </xf>
    <xf numFmtId="0" fontId="40" fillId="0" borderId="16" xfId="0" applyFont="1" applyFill="1" applyBorder="1" applyAlignment="1" applyProtection="1">
      <alignment horizontal="right" vertical="center"/>
    </xf>
    <xf numFmtId="0" fontId="40" fillId="0" borderId="16" xfId="0" applyFont="1" applyFill="1" applyBorder="1" applyAlignment="1" applyProtection="1">
      <alignment horizontal="right" vertical="center" wrapText="1"/>
    </xf>
    <xf numFmtId="0" fontId="40" fillId="0" borderId="17" xfId="0" applyFont="1" applyFill="1" applyBorder="1" applyAlignment="1" applyProtection="1">
      <alignment horizontal="right" vertical="top" wrapText="1"/>
    </xf>
    <xf numFmtId="0" fontId="64" fillId="0" borderId="24" xfId="0" applyFont="1" applyBorder="1" applyAlignment="1">
      <alignment vertical="top"/>
    </xf>
    <xf numFmtId="0" fontId="61" fillId="0" borderId="18" xfId="0" applyFont="1" applyFill="1" applyBorder="1" applyAlignment="1" applyProtection="1">
      <alignment vertical="center" wrapText="1"/>
    </xf>
    <xf numFmtId="0" fontId="61" fillId="0" borderId="17" xfId="0" applyFont="1" applyFill="1" applyBorder="1" applyAlignment="1" applyProtection="1">
      <alignment vertical="center" wrapText="1"/>
    </xf>
    <xf numFmtId="0" fontId="45" fillId="0" borderId="7" xfId="0" applyFont="1" applyFill="1" applyBorder="1" applyAlignment="1" applyProtection="1">
      <alignment horizontal="right" vertical="center" wrapText="1"/>
    </xf>
    <xf numFmtId="0" fontId="35" fillId="15" borderId="23" xfId="0" applyFont="1" applyFill="1" applyBorder="1" applyAlignment="1" applyProtection="1">
      <alignment vertical="center" wrapText="1"/>
    </xf>
    <xf numFmtId="0" fontId="35" fillId="15" borderId="0" xfId="0" applyFont="1" applyFill="1" applyBorder="1" applyAlignment="1" applyProtection="1">
      <alignment vertical="center" wrapText="1"/>
    </xf>
    <xf numFmtId="0" fontId="66" fillId="15" borderId="0" xfId="0" applyFont="1" applyFill="1" applyBorder="1" applyAlignment="1" applyProtection="1">
      <alignment wrapText="1"/>
    </xf>
    <xf numFmtId="0" fontId="46" fillId="0" borderId="24" xfId="0" applyFont="1" applyFill="1" applyBorder="1" applyAlignment="1" applyProtection="1">
      <alignment horizontal="center" vertical="center"/>
    </xf>
    <xf numFmtId="0" fontId="60" fillId="0" borderId="0" xfId="0" applyFont="1" applyFill="1" applyBorder="1" applyAlignment="1">
      <alignment horizontal="right" vertical="center" wrapText="1"/>
    </xf>
    <xf numFmtId="0" fontId="40" fillId="0" borderId="0" xfId="0" applyFont="1" applyFill="1" applyBorder="1" applyAlignment="1" applyProtection="1">
      <alignment horizontal="right" vertical="center" wrapText="1"/>
    </xf>
    <xf numFmtId="0" fontId="40" fillId="0" borderId="23" xfId="0" applyFont="1" applyFill="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4" fillId="15" borderId="0" xfId="0" applyFont="1" applyFill="1" applyBorder="1" applyAlignment="1" applyProtection="1">
      <alignment horizontal="right" vertical="center" wrapText="1"/>
    </xf>
    <xf numFmtId="0" fontId="51" fillId="15" borderId="0" xfId="0"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right" wrapText="1"/>
    </xf>
    <xf numFmtId="0" fontId="60" fillId="0" borderId="0" xfId="0" applyFont="1" applyFill="1" applyBorder="1" applyAlignment="1" applyProtection="1">
      <alignment horizontal="center" vertical="center" wrapText="1"/>
      <protection locked="0"/>
    </xf>
    <xf numFmtId="0" fontId="60" fillId="15" borderId="0" xfId="0" applyFont="1"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xf>
    <xf numFmtId="0" fontId="60" fillId="0" borderId="0" xfId="0" applyFont="1" applyFill="1" applyBorder="1" applyAlignment="1" applyProtection="1">
      <alignment horizontal="center" vertical="center" wrapText="1"/>
    </xf>
    <xf numFmtId="0" fontId="34" fillId="0" borderId="0" xfId="0" applyFont="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5" fillId="15" borderId="0" xfId="0" applyFont="1" applyFill="1" applyBorder="1" applyAlignment="1" applyProtection="1">
      <alignment horizontal="right" vertical="center" wrapText="1"/>
    </xf>
    <xf numFmtId="0" fontId="66" fillId="15" borderId="0" xfId="0" applyFont="1" applyFill="1" applyBorder="1" applyAlignment="1" applyProtection="1">
      <alignment horizontal="center" wrapText="1"/>
    </xf>
    <xf numFmtId="0" fontId="66" fillId="15" borderId="7" xfId="0" applyFont="1" applyFill="1" applyBorder="1" applyAlignment="1" applyProtection="1">
      <alignment wrapText="1"/>
    </xf>
    <xf numFmtId="0" fontId="66" fillId="15" borderId="5" xfId="0" applyFont="1" applyFill="1" applyBorder="1" applyAlignment="1" applyProtection="1">
      <alignment wrapText="1"/>
    </xf>
    <xf numFmtId="0" fontId="35" fillId="0" borderId="0" xfId="0" applyFont="1" applyBorder="1" applyAlignment="1" applyProtection="1"/>
    <xf numFmtId="0" fontId="37" fillId="0" borderId="23" xfId="0" applyFont="1" applyFill="1" applyBorder="1" applyAlignment="1" applyProtection="1"/>
    <xf numFmtId="0" fontId="37" fillId="0" borderId="0" xfId="0" applyFont="1" applyFill="1" applyBorder="1" applyAlignment="1" applyProtection="1"/>
    <xf numFmtId="0" fontId="35" fillId="0" borderId="0" xfId="0" applyFont="1" applyFill="1" applyBorder="1" applyAlignment="1" applyProtection="1"/>
    <xf numFmtId="0" fontId="18" fillId="0" borderId="0" xfId="0" applyFont="1" applyBorder="1"/>
    <xf numFmtId="0" fontId="17" fillId="0" borderId="0" xfId="2"/>
    <xf numFmtId="0" fontId="17" fillId="0" borderId="0" xfId="2"/>
    <xf numFmtId="0" fontId="0" fillId="0" borderId="0" xfId="0" applyFont="1" applyFill="1" applyBorder="1"/>
    <xf numFmtId="0" fontId="40" fillId="0" borderId="23" xfId="0" applyFont="1" applyFill="1" applyBorder="1" applyAlignment="1" applyProtection="1">
      <alignment horizontal="right" vertical="center" wrapText="1"/>
    </xf>
    <xf numFmtId="0" fontId="35" fillId="15" borderId="23" xfId="0" applyFont="1" applyFill="1" applyBorder="1" applyAlignment="1" applyProtection="1">
      <alignment horizontal="right" vertical="center" wrapText="1"/>
    </xf>
    <xf numFmtId="0" fontId="34" fillId="15" borderId="0" xfId="0" applyFont="1" applyFill="1" applyBorder="1" applyAlignment="1" applyProtection="1">
      <alignment horizontal="right" vertical="center" wrapText="1"/>
    </xf>
    <xf numFmtId="0" fontId="40" fillId="0" borderId="0" xfId="0" applyFont="1" applyFill="1" applyBorder="1" applyAlignment="1" applyProtection="1">
      <alignment horizontal="right" vertical="center" wrapText="1"/>
    </xf>
    <xf numFmtId="0" fontId="53" fillId="0" borderId="0" xfId="0" applyFont="1" applyFill="1" applyBorder="1" applyAlignment="1" applyProtection="1">
      <alignment vertical="center" wrapText="1"/>
    </xf>
    <xf numFmtId="0" fontId="34" fillId="0" borderId="24" xfId="0" applyFont="1" applyFill="1" applyBorder="1" applyProtection="1"/>
    <xf numFmtId="0" fontId="40" fillId="0" borderId="0" xfId="0" applyFont="1" applyFill="1" applyBorder="1" applyAlignment="1" applyProtection="1">
      <alignment horizontal="right" vertical="center" wrapText="1"/>
    </xf>
    <xf numFmtId="0" fontId="34" fillId="14" borderId="24" xfId="0" applyFont="1" applyFill="1" applyBorder="1" applyProtection="1"/>
    <xf numFmtId="0" fontId="34" fillId="0" borderId="23" xfId="0" applyFont="1" applyBorder="1" applyProtection="1"/>
    <xf numFmtId="0" fontId="40" fillId="0" borderId="6" xfId="0" applyFont="1" applyFill="1" applyBorder="1" applyAlignment="1" applyProtection="1">
      <alignment horizontal="right" vertical="center" wrapText="1"/>
    </xf>
    <xf numFmtId="0" fontId="40" fillId="0" borderId="0" xfId="0" applyFont="1" applyFill="1" applyBorder="1" applyAlignment="1" applyProtection="1">
      <alignment horizontal="right" vertical="center" wrapText="1"/>
    </xf>
    <xf numFmtId="0" fontId="40" fillId="0" borderId="9" xfId="0" applyFont="1" applyFill="1" applyBorder="1" applyAlignment="1" applyProtection="1">
      <alignment vertical="center" wrapText="1"/>
    </xf>
    <xf numFmtId="0" fontId="40" fillId="0" borderId="28" xfId="0" applyFont="1" applyFill="1" applyBorder="1" applyAlignment="1" applyProtection="1">
      <alignment horizontal="right" vertical="center" wrapText="1"/>
    </xf>
    <xf numFmtId="0" fontId="40" fillId="0" borderId="23" xfId="0" applyFont="1" applyFill="1" applyBorder="1" applyAlignment="1" applyProtection="1">
      <alignment wrapText="1"/>
    </xf>
    <xf numFmtId="0" fontId="60" fillId="0" borderId="26" xfId="0" applyFont="1" applyFill="1" applyBorder="1" applyAlignment="1" applyProtection="1">
      <alignment horizontal="center" vertical="center" wrapText="1"/>
      <protection locked="0"/>
    </xf>
    <xf numFmtId="0" fontId="51" fillId="0" borderId="26" xfId="0" applyFont="1" applyFill="1" applyBorder="1" applyAlignment="1" applyProtection="1">
      <alignment horizontal="center" vertical="center" wrapText="1"/>
      <protection locked="0"/>
    </xf>
    <xf numFmtId="0" fontId="18" fillId="0" borderId="0" xfId="0" applyFont="1" applyAlignment="1">
      <alignment horizontal="left"/>
    </xf>
    <xf numFmtId="0" fontId="0" fillId="0" borderId="0" xfId="0"/>
    <xf numFmtId="0" fontId="35" fillId="16" borderId="21" xfId="0" applyFont="1" applyFill="1" applyBorder="1" applyAlignment="1" applyProtection="1">
      <alignment vertical="top" wrapText="1"/>
    </xf>
    <xf numFmtId="0" fontId="35" fillId="16" borderId="15" xfId="0" applyFont="1" applyFill="1" applyBorder="1" applyAlignment="1" applyProtection="1">
      <alignment vertical="top" wrapText="1"/>
    </xf>
    <xf numFmtId="0" fontId="40" fillId="16" borderId="22" xfId="0" applyFont="1" applyFill="1" applyBorder="1" applyAlignment="1" applyProtection="1">
      <alignment horizontal="right" vertical="top" wrapText="1"/>
    </xf>
    <xf numFmtId="0" fontId="40" fillId="16" borderId="24" xfId="0" applyFont="1" applyFill="1" applyBorder="1" applyAlignment="1" applyProtection="1">
      <alignment horizontal="right" vertical="top" wrapText="1"/>
    </xf>
    <xf numFmtId="0" fontId="35" fillId="16" borderId="24" xfId="0" applyFont="1" applyFill="1" applyBorder="1" applyProtection="1"/>
    <xf numFmtId="0" fontId="40" fillId="16" borderId="23" xfId="0" applyFont="1" applyFill="1" applyBorder="1" applyAlignment="1" applyProtection="1">
      <alignment horizontal="right" vertical="center" wrapText="1"/>
    </xf>
    <xf numFmtId="0" fontId="35" fillId="16" borderId="0" xfId="0" applyFont="1" applyFill="1" applyBorder="1" applyAlignment="1" applyProtection="1">
      <alignment horizontal="center" vertical="center"/>
    </xf>
    <xf numFmtId="0" fontId="40" fillId="16" borderId="0" xfId="0" applyFont="1" applyFill="1" applyBorder="1" applyAlignment="1" applyProtection="1">
      <alignment horizontal="center" vertical="center" wrapText="1"/>
    </xf>
    <xf numFmtId="0" fontId="40" fillId="16" borderId="0" xfId="0" applyFont="1" applyFill="1" applyBorder="1" applyAlignment="1" applyProtection="1">
      <alignment horizontal="right" vertical="top" wrapText="1"/>
    </xf>
    <xf numFmtId="0" fontId="41" fillId="16" borderId="0" xfId="0" applyFont="1" applyFill="1" applyBorder="1" applyAlignment="1" applyProtection="1">
      <alignment horizontal="center" vertical="center" wrapText="1"/>
      <protection locked="0"/>
    </xf>
    <xf numFmtId="0" fontId="44" fillId="16" borderId="23" xfId="0" applyFont="1" applyFill="1" applyBorder="1" applyAlignment="1" applyProtection="1">
      <alignment horizontal="right" vertical="center" wrapText="1"/>
    </xf>
    <xf numFmtId="0" fontId="60" fillId="16" borderId="0" xfId="0" applyFont="1" applyFill="1" applyBorder="1" applyAlignment="1">
      <alignment horizontal="center" vertical="center" wrapText="1"/>
    </xf>
    <xf numFmtId="0" fontId="60" fillId="16" borderId="0" xfId="0" applyFont="1" applyFill="1" applyBorder="1" applyAlignment="1" applyProtection="1">
      <alignment horizontal="right" vertical="center" wrapText="1"/>
    </xf>
    <xf numFmtId="0" fontId="60" fillId="16" borderId="0" xfId="0" applyFont="1" applyFill="1" applyBorder="1" applyAlignment="1" applyProtection="1">
      <alignment horizontal="center" vertical="center" wrapText="1"/>
    </xf>
    <xf numFmtId="0" fontId="60" fillId="16" borderId="0" xfId="0" applyFont="1" applyFill="1" applyBorder="1" applyAlignment="1" applyProtection="1">
      <alignment vertical="center" wrapText="1"/>
    </xf>
    <xf numFmtId="0" fontId="44" fillId="16" borderId="23" xfId="0" applyFont="1" applyFill="1" applyBorder="1" applyAlignment="1" applyProtection="1">
      <alignment vertical="center" wrapText="1"/>
    </xf>
    <xf numFmtId="0" fontId="44" fillId="16" borderId="0" xfId="0" applyFont="1" applyFill="1" applyBorder="1" applyAlignment="1" applyProtection="1">
      <alignment vertical="center" wrapText="1"/>
    </xf>
    <xf numFmtId="0" fontId="60" fillId="16" borderId="0" xfId="0" applyFont="1" applyFill="1" applyBorder="1" applyAlignment="1">
      <alignment vertical="center" wrapText="1"/>
    </xf>
    <xf numFmtId="0" fontId="34" fillId="16" borderId="24" xfId="0" applyFont="1" applyFill="1" applyBorder="1" applyProtection="1"/>
    <xf numFmtId="14" fontId="58" fillId="16" borderId="0" xfId="0" applyNumberFormat="1" applyFont="1" applyFill="1" applyBorder="1" applyAlignment="1" applyProtection="1">
      <alignment vertical="center" wrapText="1"/>
      <protection locked="0"/>
    </xf>
    <xf numFmtId="0" fontId="34" fillId="16" borderId="18" xfId="0" applyFont="1" applyFill="1" applyBorder="1" applyProtection="1"/>
    <xf numFmtId="0" fontId="34" fillId="16" borderId="16" xfId="0" applyFont="1" applyFill="1" applyBorder="1" applyProtection="1"/>
    <xf numFmtId="0" fontId="34" fillId="16" borderId="17" xfId="0" applyFont="1" applyFill="1" applyBorder="1" applyProtection="1"/>
    <xf numFmtId="0" fontId="0" fillId="0" borderId="0" xfId="0"/>
    <xf numFmtId="0" fontId="15" fillId="0" borderId="0" xfId="19"/>
    <xf numFmtId="0" fontId="0" fillId="0" borderId="0" xfId="0"/>
    <xf numFmtId="0" fontId="0" fillId="0" borderId="0" xfId="0"/>
    <xf numFmtId="0" fontId="13" fillId="0" borderId="0" xfId="22"/>
    <xf numFmtId="0" fontId="13" fillId="0" borderId="0" xfId="22" applyFont="1"/>
    <xf numFmtId="0" fontId="51" fillId="0" borderId="0" xfId="0" applyFont="1" applyFill="1" applyBorder="1" applyAlignment="1" applyProtection="1">
      <alignment horizontal="right" vertical="center" wrapText="1"/>
    </xf>
    <xf numFmtId="0" fontId="12" fillId="0" borderId="0" xfId="22" applyFont="1"/>
    <xf numFmtId="0" fontId="78" fillId="0" borderId="1" xfId="0" applyFont="1" applyFill="1" applyBorder="1" applyAlignment="1" applyProtection="1">
      <alignment horizontal="center" vertical="center" wrapText="1"/>
      <protection locked="0"/>
    </xf>
    <xf numFmtId="14" fontId="78" fillId="0" borderId="1" xfId="0" applyNumberFormat="1" applyFont="1" applyFill="1" applyBorder="1" applyAlignment="1" applyProtection="1">
      <alignment horizontal="center" vertical="center" wrapText="1"/>
      <protection locked="0"/>
    </xf>
    <xf numFmtId="3" fontId="78" fillId="0" borderId="1" xfId="0" applyNumberFormat="1" applyFont="1" applyBorder="1" applyAlignment="1" applyProtection="1">
      <alignment horizontal="center" vertical="center"/>
      <protection locked="0"/>
    </xf>
    <xf numFmtId="0" fontId="78" fillId="0" borderId="2" xfId="0" applyFont="1" applyFill="1" applyBorder="1" applyAlignment="1" applyProtection="1">
      <alignment horizontal="center" vertical="center" wrapText="1"/>
      <protection locked="0"/>
    </xf>
    <xf numFmtId="0" fontId="79" fillId="0" borderId="1" xfId="3" applyFont="1" applyBorder="1" applyAlignment="1" applyProtection="1">
      <alignment horizontal="center" vertical="center"/>
      <protection locked="0"/>
    </xf>
    <xf numFmtId="14" fontId="78" fillId="16" borderId="1" xfId="0" applyNumberFormat="1" applyFont="1" applyFill="1" applyBorder="1" applyAlignment="1" applyProtection="1">
      <alignment vertical="center" wrapText="1"/>
      <protection locked="0"/>
    </xf>
    <xf numFmtId="14" fontId="78" fillId="16" borderId="1" xfId="0" applyNumberFormat="1" applyFont="1" applyFill="1" applyBorder="1" applyAlignment="1" applyProtection="1">
      <alignment horizontal="center" vertical="center" wrapText="1"/>
      <protection locked="0"/>
    </xf>
    <xf numFmtId="0" fontId="78" fillId="16" borderId="1" xfId="0" applyFont="1" applyFill="1" applyBorder="1" applyAlignment="1" applyProtection="1">
      <alignment horizontal="center" vertical="center" wrapText="1"/>
      <protection locked="0"/>
    </xf>
    <xf numFmtId="0" fontId="78" fillId="0" borderId="1" xfId="0" applyFont="1" applyBorder="1" applyAlignment="1" applyProtection="1">
      <alignment horizontal="center" vertical="center" wrapText="1"/>
      <protection locked="0"/>
    </xf>
    <xf numFmtId="0" fontId="11" fillId="0" borderId="0" xfId="22" applyFont="1"/>
    <xf numFmtId="0" fontId="0" fillId="0" borderId="0" xfId="0"/>
    <xf numFmtId="0" fontId="10" fillId="0" borderId="0" xfId="22" applyFont="1"/>
    <xf numFmtId="0" fontId="0" fillId="0" borderId="0" xfId="0"/>
    <xf numFmtId="0" fontId="13" fillId="0" borderId="0" xfId="22" applyFill="1"/>
    <xf numFmtId="0" fontId="10" fillId="0" borderId="0" xfId="22" applyFont="1" applyFill="1"/>
    <xf numFmtId="0" fontId="9" fillId="0" borderId="0" xfId="22" applyFont="1"/>
    <xf numFmtId="0" fontId="0" fillId="0" borderId="0" xfId="0"/>
    <xf numFmtId="0" fontId="8" fillId="0" borderId="0" xfId="22" applyFont="1"/>
    <xf numFmtId="0" fontId="0" fillId="0" borderId="0" xfId="0"/>
    <xf numFmtId="0" fontId="0" fillId="0" borderId="0" xfId="0"/>
    <xf numFmtId="0" fontId="7" fillId="0" borderId="0" xfId="22" applyFont="1"/>
    <xf numFmtId="0" fontId="0" fillId="0" borderId="0" xfId="0"/>
    <xf numFmtId="0" fontId="6" fillId="0" borderId="0" xfId="22" applyFont="1"/>
    <xf numFmtId="0" fontId="5" fillId="0" borderId="0" xfId="22" applyFont="1"/>
    <xf numFmtId="0" fontId="4" fillId="0" borderId="0" xfId="22" applyFont="1"/>
    <xf numFmtId="0" fontId="3" fillId="0" borderId="0" xfId="22" applyFont="1"/>
    <xf numFmtId="0" fontId="2" fillId="0" borderId="0" xfId="22" applyFont="1"/>
    <xf numFmtId="0" fontId="2" fillId="0" borderId="0" xfId="22" applyFont="1" applyFill="1"/>
    <xf numFmtId="0" fontId="1" fillId="0" borderId="0" xfId="22" applyFont="1" applyFill="1"/>
    <xf numFmtId="0" fontId="53" fillId="15" borderId="18" xfId="0" applyFont="1" applyFill="1" applyBorder="1" applyAlignment="1" applyProtection="1">
      <alignment horizontal="center" vertical="center" wrapText="1"/>
    </xf>
    <xf numFmtId="0" fontId="53" fillId="15" borderId="16" xfId="0" applyFont="1" applyFill="1" applyBorder="1" applyAlignment="1" applyProtection="1">
      <alignment horizontal="center" vertical="center" wrapText="1"/>
    </xf>
    <xf numFmtId="0" fontId="53" fillId="15" borderId="17" xfId="0" applyFont="1" applyFill="1" applyBorder="1" applyAlignment="1" applyProtection="1">
      <alignment horizontal="center" vertical="center" wrapText="1"/>
    </xf>
    <xf numFmtId="0" fontId="34" fillId="15" borderId="0" xfId="0" applyFont="1" applyFill="1" applyBorder="1" applyAlignment="1" applyProtection="1">
      <alignment horizontal="right" vertical="center" wrapText="1"/>
    </xf>
    <xf numFmtId="0" fontId="78" fillId="15" borderId="2" xfId="0" applyFont="1" applyFill="1" applyBorder="1" applyAlignment="1" applyProtection="1">
      <alignment horizontal="center" vertical="center" wrapText="1"/>
      <protection locked="0"/>
    </xf>
    <xf numFmtId="0" fontId="78" fillId="15" borderId="3" xfId="0" applyFont="1" applyFill="1" applyBorder="1" applyAlignment="1" applyProtection="1">
      <alignment horizontal="center" vertical="center" wrapText="1"/>
      <protection locked="0"/>
    </xf>
    <xf numFmtId="0" fontId="35" fillId="15" borderId="23" xfId="0" applyFont="1" applyFill="1" applyBorder="1" applyAlignment="1" applyProtection="1">
      <alignment horizontal="right" vertical="center" wrapText="1"/>
    </xf>
    <xf numFmtId="0" fontId="34" fillId="15" borderId="5" xfId="0" applyFont="1" applyFill="1" applyBorder="1" applyAlignment="1" applyProtection="1">
      <alignment horizontal="right" vertical="center" wrapText="1"/>
    </xf>
    <xf numFmtId="0" fontId="78" fillId="15" borderId="10" xfId="0" applyFont="1" applyFill="1" applyBorder="1" applyAlignment="1" applyProtection="1">
      <alignment horizontal="center" vertical="center" wrapText="1"/>
      <protection locked="0"/>
    </xf>
    <xf numFmtId="0" fontId="78" fillId="15" borderId="11" xfId="0" applyFont="1" applyFill="1" applyBorder="1" applyAlignment="1" applyProtection="1">
      <alignment horizontal="center" vertical="center" wrapText="1"/>
      <protection locked="0"/>
    </xf>
    <xf numFmtId="0" fontId="78" fillId="15" borderId="12" xfId="0" applyFont="1" applyFill="1" applyBorder="1" applyAlignment="1" applyProtection="1">
      <alignment horizontal="center" vertical="center" wrapText="1"/>
      <protection locked="0"/>
    </xf>
    <xf numFmtId="0" fontId="78" fillId="15" borderId="13" xfId="0" applyFont="1" applyFill="1" applyBorder="1" applyAlignment="1" applyProtection="1">
      <alignment horizontal="center" vertical="center" wrapText="1"/>
      <protection locked="0"/>
    </xf>
    <xf numFmtId="0" fontId="35" fillId="15" borderId="5" xfId="0" applyFont="1" applyFill="1" applyBorder="1" applyAlignment="1" applyProtection="1">
      <alignment horizontal="right" vertical="center" wrapText="1"/>
    </xf>
    <xf numFmtId="0" fontId="51" fillId="15" borderId="0" xfId="0" applyFont="1" applyFill="1" applyBorder="1" applyAlignment="1" applyProtection="1">
      <alignment horizontal="center" vertical="center" wrapText="1"/>
      <protection locked="0"/>
    </xf>
    <xf numFmtId="0" fontId="34" fillId="15" borderId="23" xfId="0" applyFont="1" applyFill="1" applyBorder="1" applyAlignment="1" applyProtection="1">
      <alignment horizontal="right" vertical="center" wrapText="1"/>
    </xf>
    <xf numFmtId="0" fontId="35" fillId="15" borderId="0" xfId="0" applyFont="1" applyFill="1" applyBorder="1" applyAlignment="1" applyProtection="1">
      <alignment horizontal="right" vertical="center" wrapText="1"/>
    </xf>
    <xf numFmtId="0" fontId="34" fillId="15" borderId="18" xfId="0" applyFont="1" applyFill="1" applyBorder="1" applyAlignment="1" applyProtection="1"/>
    <xf numFmtId="0" fontId="34" fillId="15" borderId="16" xfId="0" applyFont="1" applyFill="1" applyBorder="1" applyAlignment="1" applyProtection="1"/>
    <xf numFmtId="0" fontId="34" fillId="15" borderId="17" xfId="0" applyFont="1" applyFill="1" applyBorder="1" applyAlignment="1" applyProtection="1"/>
    <xf numFmtId="0" fontId="36" fillId="0" borderId="18" xfId="0" applyFont="1" applyFill="1" applyBorder="1" applyAlignment="1" applyProtection="1">
      <alignment horizontal="left"/>
    </xf>
    <xf numFmtId="0" fontId="36" fillId="0" borderId="16" xfId="0" applyFont="1" applyFill="1" applyBorder="1" applyAlignment="1" applyProtection="1">
      <alignment horizontal="left"/>
    </xf>
    <xf numFmtId="0" fontId="36" fillId="0" borderId="17" xfId="0" applyFont="1" applyFill="1" applyBorder="1" applyAlignment="1" applyProtection="1">
      <alignment horizontal="left"/>
    </xf>
    <xf numFmtId="0" fontId="40" fillId="0" borderId="23" xfId="0" applyFont="1" applyFill="1" applyBorder="1" applyAlignment="1" applyProtection="1">
      <alignment horizontal="right" vertical="center" wrapText="1"/>
    </xf>
    <xf numFmtId="0" fontId="0" fillId="0" borderId="5" xfId="0" applyBorder="1" applyAlignment="1">
      <alignment horizontal="right" vertical="center" wrapText="1"/>
    </xf>
    <xf numFmtId="0" fontId="39" fillId="14" borderId="21" xfId="0" applyFont="1" applyFill="1" applyBorder="1" applyAlignment="1" applyProtection="1">
      <alignment horizontal="center" vertical="center" wrapText="1"/>
    </xf>
    <xf numFmtId="0" fontId="39" fillId="14" borderId="15" xfId="0" applyFont="1" applyFill="1" applyBorder="1" applyAlignment="1" applyProtection="1">
      <alignment horizontal="center" vertical="center" wrapText="1"/>
    </xf>
    <xf numFmtId="0" fontId="78" fillId="0" borderId="2" xfId="0" applyFont="1" applyFill="1" applyBorder="1" applyAlignment="1" applyProtection="1">
      <alignment horizontal="center" vertical="center" wrapText="1"/>
      <protection locked="0"/>
    </xf>
    <xf numFmtId="0" fontId="78" fillId="0" borderId="3" xfId="0" applyFont="1" applyFill="1" applyBorder="1" applyAlignment="1" applyProtection="1">
      <alignment horizontal="center" vertical="center" wrapText="1"/>
      <protection locked="0"/>
    </xf>
    <xf numFmtId="0" fontId="78" fillId="15" borderId="7" xfId="0" applyFont="1" applyFill="1" applyBorder="1" applyAlignment="1" applyProtection="1">
      <alignment horizontal="center" vertical="center" wrapText="1"/>
      <protection locked="0"/>
    </xf>
    <xf numFmtId="0" fontId="78" fillId="15" borderId="5" xfId="0" applyFont="1" applyFill="1" applyBorder="1" applyAlignment="1" applyProtection="1">
      <alignment horizontal="center" vertical="center" wrapText="1"/>
      <protection locked="0"/>
    </xf>
    <xf numFmtId="0" fontId="35" fillId="15" borderId="23" xfId="0" applyFont="1" applyFill="1" applyBorder="1" applyAlignment="1">
      <alignment horizontal="right" vertical="center" wrapText="1"/>
    </xf>
    <xf numFmtId="0" fontId="35" fillId="15" borderId="5" xfId="0" applyFont="1" applyFill="1" applyBorder="1" applyAlignment="1">
      <alignment horizontal="right" vertical="center" wrapText="1"/>
    </xf>
    <xf numFmtId="0" fontId="36" fillId="0" borderId="23" xfId="0" applyFont="1" applyFill="1" applyBorder="1" applyAlignment="1" applyProtection="1">
      <alignment horizontal="left" wrapText="1"/>
    </xf>
    <xf numFmtId="0" fontId="36" fillId="0" borderId="0" xfId="0" applyFont="1" applyFill="1" applyBorder="1" applyAlignment="1" applyProtection="1">
      <alignment horizontal="left" wrapText="1"/>
    </xf>
    <xf numFmtId="0" fontId="78" fillId="0" borderId="4" xfId="0" applyFont="1" applyBorder="1" applyAlignment="1" applyProtection="1">
      <alignment horizontal="center" vertical="center" wrapText="1"/>
      <protection locked="0"/>
    </xf>
    <xf numFmtId="0" fontId="78" fillId="0" borderId="6" xfId="0" applyFont="1" applyBorder="1" applyAlignment="1" applyProtection="1">
      <alignment horizontal="center" vertical="center" wrapText="1"/>
      <protection locked="0"/>
    </xf>
    <xf numFmtId="0" fontId="78" fillId="0" borderId="14" xfId="0" applyFont="1" applyBorder="1" applyAlignment="1" applyProtection="1">
      <alignment horizontal="center" vertical="center" wrapText="1"/>
      <protection locked="0"/>
    </xf>
    <xf numFmtId="14" fontId="78" fillId="16" borderId="10" xfId="0" applyNumberFormat="1" applyFont="1" applyFill="1" applyBorder="1" applyAlignment="1" applyProtection="1">
      <alignment horizontal="center" vertical="center" wrapText="1"/>
      <protection locked="0"/>
    </xf>
    <xf numFmtId="14" fontId="78" fillId="16" borderId="26" xfId="0" applyNumberFormat="1" applyFont="1" applyFill="1" applyBorder="1" applyAlignment="1" applyProtection="1">
      <alignment horizontal="center" vertical="center" wrapText="1"/>
      <protection locked="0"/>
    </xf>
    <xf numFmtId="14" fontId="78" fillId="16" borderId="11" xfId="0" applyNumberFormat="1" applyFont="1" applyFill="1" applyBorder="1" applyAlignment="1" applyProtection="1">
      <alignment horizontal="center" vertical="center" wrapText="1"/>
      <protection locked="0"/>
    </xf>
    <xf numFmtId="14" fontId="78" fillId="16" borderId="12" xfId="0" applyNumberFormat="1" applyFont="1" applyFill="1" applyBorder="1" applyAlignment="1" applyProtection="1">
      <alignment horizontal="center" vertical="center" wrapText="1"/>
      <protection locked="0"/>
    </xf>
    <xf numFmtId="14" fontId="78" fillId="16" borderId="9" xfId="0" applyNumberFormat="1" applyFont="1" applyFill="1" applyBorder="1" applyAlignment="1" applyProtection="1">
      <alignment horizontal="center" vertical="center" wrapText="1"/>
      <protection locked="0"/>
    </xf>
    <xf numFmtId="14" fontId="78" fillId="16" borderId="13" xfId="0" applyNumberFormat="1" applyFont="1" applyFill="1" applyBorder="1" applyAlignment="1" applyProtection="1">
      <alignment horizontal="center" vertical="center" wrapText="1"/>
      <protection locked="0"/>
    </xf>
    <xf numFmtId="0" fontId="44" fillId="16" borderId="23" xfId="0" applyFont="1" applyFill="1" applyBorder="1" applyAlignment="1" applyProtection="1">
      <alignment horizontal="right" vertical="center" wrapText="1"/>
    </xf>
    <xf numFmtId="0" fontId="44" fillId="16" borderId="5" xfId="0" applyFont="1" applyFill="1" applyBorder="1" applyAlignment="1" applyProtection="1">
      <alignment horizontal="right" vertical="center" wrapText="1"/>
    </xf>
    <xf numFmtId="0" fontId="60" fillId="16" borderId="7" xfId="0" applyFont="1" applyFill="1" applyBorder="1" applyAlignment="1">
      <alignment horizontal="right" vertical="center" wrapText="1"/>
    </xf>
    <xf numFmtId="0" fontId="60" fillId="16" borderId="5" xfId="0" applyFont="1" applyFill="1" applyBorder="1" applyAlignment="1">
      <alignment horizontal="right" vertical="center" wrapText="1"/>
    </xf>
    <xf numFmtId="0" fontId="60" fillId="16" borderId="7" xfId="0" applyFont="1" applyFill="1" applyBorder="1" applyAlignment="1" applyProtection="1">
      <alignment horizontal="right" vertical="center" wrapText="1"/>
    </xf>
    <xf numFmtId="0" fontId="60" fillId="16" borderId="5" xfId="0" applyFont="1" applyFill="1" applyBorder="1" applyAlignment="1" applyProtection="1">
      <alignment horizontal="right" vertical="center" wrapText="1"/>
    </xf>
    <xf numFmtId="0" fontId="78" fillId="16" borderId="4" xfId="0" applyFont="1" applyFill="1" applyBorder="1" applyAlignment="1" applyProtection="1">
      <alignment horizontal="center" vertical="center" wrapText="1"/>
      <protection locked="0"/>
    </xf>
    <xf numFmtId="0" fontId="78" fillId="16" borderId="6" xfId="0" applyFont="1" applyFill="1" applyBorder="1" applyAlignment="1" applyProtection="1">
      <alignment horizontal="center" vertical="center" wrapText="1"/>
      <protection locked="0"/>
    </xf>
    <xf numFmtId="0" fontId="78" fillId="16"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3" fillId="0" borderId="15" xfId="0" applyFont="1" applyBorder="1" applyAlignment="1">
      <alignment horizontal="center" vertical="center" wrapText="1"/>
    </xf>
    <xf numFmtId="0" fontId="64" fillId="0" borderId="15" xfId="0" applyFont="1" applyBorder="1" applyAlignment="1">
      <alignment horizontal="center" vertical="center" wrapText="1"/>
    </xf>
    <xf numFmtId="0" fontId="64" fillId="0" borderId="22" xfId="0" applyFont="1" applyBorder="1" applyAlignment="1">
      <alignment horizontal="center" vertical="center" wrapText="1"/>
    </xf>
    <xf numFmtId="0" fontId="80" fillId="0" borderId="19" xfId="0" applyNumberFormat="1" applyFont="1" applyFill="1" applyBorder="1" applyAlignment="1" applyProtection="1">
      <alignment horizontal="center" vertical="center" wrapText="1"/>
      <protection locked="0"/>
    </xf>
    <xf numFmtId="0" fontId="80" fillId="0" borderId="20" xfId="0" applyNumberFormat="1" applyFont="1" applyFill="1" applyBorder="1" applyAlignment="1" applyProtection="1">
      <alignment horizontal="center" vertical="center" wrapText="1"/>
      <protection locked="0"/>
    </xf>
    <xf numFmtId="0" fontId="46" fillId="0" borderId="21" xfId="0" applyFont="1" applyFill="1" applyBorder="1" applyAlignment="1" applyProtection="1">
      <alignment horizontal="center" vertical="center" wrapText="1"/>
    </xf>
    <xf numFmtId="0" fontId="46" fillId="0" borderId="15" xfId="0" applyFont="1" applyFill="1" applyBorder="1" applyAlignment="1" applyProtection="1">
      <alignment horizontal="center" vertical="center" wrapText="1"/>
    </xf>
    <xf numFmtId="0" fontId="46" fillId="0" borderId="22" xfId="0" applyFont="1" applyFill="1" applyBorder="1" applyAlignment="1" applyProtection="1">
      <alignment horizontal="center" vertical="center" wrapText="1"/>
    </xf>
    <xf numFmtId="0" fontId="46" fillId="0" borderId="23" xfId="0" applyFont="1" applyFill="1" applyBorder="1" applyAlignment="1" applyProtection="1">
      <alignment horizontal="center" vertical="center" wrapText="1"/>
    </xf>
    <xf numFmtId="0" fontId="46" fillId="0" borderId="0" xfId="0" applyFont="1" applyFill="1" applyBorder="1" applyAlignment="1" applyProtection="1">
      <alignment horizontal="center" vertical="center" wrapText="1"/>
    </xf>
    <xf numFmtId="0" fontId="46" fillId="0" borderId="24" xfId="0" applyFont="1" applyFill="1" applyBorder="1" applyAlignment="1" applyProtection="1">
      <alignment horizontal="center" vertical="center" wrapText="1"/>
    </xf>
    <xf numFmtId="0" fontId="46" fillId="0" borderId="18" xfId="0" applyFont="1" applyFill="1" applyBorder="1" applyAlignment="1" applyProtection="1">
      <alignment horizontal="center" vertical="center" wrapText="1"/>
    </xf>
    <xf numFmtId="0" fontId="46" fillId="0" borderId="16" xfId="0" applyFont="1" applyFill="1" applyBorder="1" applyAlignment="1" applyProtection="1">
      <alignment horizontal="center" vertical="center" wrapText="1"/>
    </xf>
    <xf numFmtId="0" fontId="46" fillId="0" borderId="17" xfId="0" applyFont="1" applyFill="1" applyBorder="1" applyAlignment="1" applyProtection="1">
      <alignment horizontal="center" vertical="center" wrapText="1"/>
    </xf>
    <xf numFmtId="0" fontId="46" fillId="0" borderId="19" xfId="0" applyFont="1" applyFill="1" applyBorder="1" applyAlignment="1" applyProtection="1">
      <alignment horizontal="center" vertical="center" wrapText="1"/>
    </xf>
    <xf numFmtId="0" fontId="46" fillId="0" borderId="27"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35" fillId="0" borderId="15" xfId="0" applyFont="1" applyFill="1" applyBorder="1" applyAlignment="1" applyProtection="1">
      <alignment horizontal="center" vertical="top" wrapText="1"/>
    </xf>
    <xf numFmtId="0" fontId="35" fillId="0" borderId="22" xfId="0" applyFont="1" applyFill="1" applyBorder="1" applyAlignment="1" applyProtection="1">
      <alignment horizontal="center" vertical="top" wrapText="1"/>
    </xf>
    <xf numFmtId="0" fontId="78" fillId="0" borderId="4" xfId="0" applyFont="1" applyFill="1" applyBorder="1" applyAlignment="1" applyProtection="1">
      <alignment horizontal="center" vertical="center"/>
      <protection locked="0"/>
    </xf>
    <xf numFmtId="0" fontId="78" fillId="0" borderId="6" xfId="0" applyFont="1" applyFill="1" applyBorder="1" applyAlignment="1" applyProtection="1">
      <alignment horizontal="center" vertical="center"/>
      <protection locked="0"/>
    </xf>
    <xf numFmtId="0" fontId="78" fillId="0" borderId="14" xfId="0" applyFont="1" applyFill="1" applyBorder="1" applyAlignment="1" applyProtection="1">
      <alignment horizontal="center" vertical="center"/>
      <protection locked="0"/>
    </xf>
    <xf numFmtId="0" fontId="40" fillId="0" borderId="0" xfId="0" applyFont="1" applyFill="1" applyBorder="1" applyAlignment="1" applyProtection="1">
      <alignment horizontal="right" vertical="center" wrapText="1"/>
    </xf>
    <xf numFmtId="0" fontId="40" fillId="0" borderId="15" xfId="0" applyFont="1" applyFill="1" applyBorder="1" applyAlignment="1" applyProtection="1">
      <alignment horizontal="right" vertical="center" wrapText="1"/>
    </xf>
    <xf numFmtId="0" fontId="40" fillId="0" borderId="9" xfId="0" applyFont="1" applyFill="1" applyBorder="1" applyAlignment="1" applyProtection="1">
      <alignment horizontal="right" vertical="center" wrapText="1"/>
    </xf>
    <xf numFmtId="0" fontId="49" fillId="0" borderId="15" xfId="0" applyFont="1" applyFill="1" applyBorder="1" applyAlignment="1" applyProtection="1">
      <alignment horizontal="right" vertical="center" wrapText="1"/>
    </xf>
    <xf numFmtId="0" fontId="49" fillId="0" borderId="0" xfId="0" applyFont="1" applyFill="1" applyBorder="1" applyAlignment="1" applyProtection="1">
      <alignment horizontal="right" vertical="center" wrapText="1"/>
    </xf>
    <xf numFmtId="0" fontId="49" fillId="0" borderId="9" xfId="0" applyFont="1" applyFill="1" applyBorder="1" applyAlignment="1" applyProtection="1">
      <alignment horizontal="right" vertical="center" wrapText="1"/>
    </xf>
    <xf numFmtId="0" fontId="53" fillId="0" borderId="15" xfId="0" applyFont="1" applyFill="1" applyBorder="1" applyAlignment="1" applyProtection="1">
      <alignment horizontal="right" vertical="center" wrapText="1"/>
    </xf>
    <xf numFmtId="0" fontId="53" fillId="0" borderId="0" xfId="0" applyFont="1" applyFill="1" applyBorder="1" applyAlignment="1" applyProtection="1">
      <alignment horizontal="right" vertical="center" wrapText="1"/>
    </xf>
    <xf numFmtId="0" fontId="53" fillId="0" borderId="9" xfId="0" applyFont="1" applyFill="1" applyBorder="1" applyAlignment="1" applyProtection="1">
      <alignment horizontal="right" vertical="center" wrapText="1"/>
    </xf>
    <xf numFmtId="0" fontId="35" fillId="0" borderId="21" xfId="0" applyFont="1" applyFill="1" applyBorder="1" applyAlignment="1" applyProtection="1">
      <alignment horizontal="right" vertical="center" wrapText="1"/>
    </xf>
    <xf numFmtId="0" fontId="35" fillId="0" borderId="23" xfId="0" applyFont="1" applyFill="1" applyBorder="1" applyAlignment="1" applyProtection="1">
      <alignment horizontal="right" vertical="center" wrapText="1"/>
    </xf>
    <xf numFmtId="0" fontId="78" fillId="16" borderId="10" xfId="0" applyFont="1" applyFill="1" applyBorder="1" applyAlignment="1" applyProtection="1">
      <alignment horizontal="center" vertical="center" wrapText="1"/>
      <protection locked="0"/>
    </xf>
    <xf numFmtId="0" fontId="78" fillId="16" borderId="26" xfId="0" applyFont="1" applyFill="1" applyBorder="1" applyAlignment="1" applyProtection="1">
      <alignment horizontal="center" vertical="center" wrapText="1"/>
      <protection locked="0"/>
    </xf>
    <xf numFmtId="0" fontId="78" fillId="16" borderId="11" xfId="0" applyFont="1" applyFill="1" applyBorder="1" applyAlignment="1" applyProtection="1">
      <alignment horizontal="center" vertical="center" wrapText="1"/>
      <protection locked="0"/>
    </xf>
    <xf numFmtId="0" fontId="78" fillId="16" borderId="7" xfId="0" applyFont="1" applyFill="1" applyBorder="1" applyAlignment="1" applyProtection="1">
      <alignment horizontal="center" vertical="center" wrapText="1"/>
      <protection locked="0"/>
    </xf>
    <xf numFmtId="0" fontId="78" fillId="16" borderId="0" xfId="0" applyFont="1" applyFill="1" applyBorder="1" applyAlignment="1" applyProtection="1">
      <alignment horizontal="center" vertical="center" wrapText="1"/>
      <protection locked="0"/>
    </xf>
    <xf numFmtId="0" fontId="78" fillId="16" borderId="5" xfId="0" applyFont="1" applyFill="1" applyBorder="1" applyAlignment="1" applyProtection="1">
      <alignment horizontal="center" vertical="center" wrapText="1"/>
      <protection locked="0"/>
    </xf>
    <xf numFmtId="0" fontId="78" fillId="16" borderId="12" xfId="0" applyFont="1" applyFill="1" applyBorder="1" applyAlignment="1" applyProtection="1">
      <alignment horizontal="center" vertical="center" wrapText="1"/>
      <protection locked="0"/>
    </xf>
    <xf numFmtId="0" fontId="78" fillId="16" borderId="9" xfId="0" applyFont="1" applyFill="1" applyBorder="1" applyAlignment="1" applyProtection="1">
      <alignment horizontal="center" vertical="center" wrapText="1"/>
      <protection locked="0"/>
    </xf>
    <xf numFmtId="0" fontId="78" fillId="16" borderId="13"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right" vertical="center"/>
    </xf>
    <xf numFmtId="0" fontId="40" fillId="0" borderId="5" xfId="0" applyFont="1" applyFill="1" applyBorder="1" applyAlignment="1" applyProtection="1">
      <alignment horizontal="right" vertical="center" wrapText="1"/>
    </xf>
    <xf numFmtId="0" fontId="44" fillId="16" borderId="0" xfId="0" applyFont="1" applyFill="1" applyBorder="1" applyAlignment="1" applyProtection="1">
      <alignment horizontal="right" vertical="center" wrapText="1"/>
    </xf>
    <xf numFmtId="0" fontId="78" fillId="16" borderId="2" xfId="0" applyFont="1" applyFill="1" applyBorder="1" applyAlignment="1" applyProtection="1">
      <alignment horizontal="center" vertical="center" wrapText="1"/>
      <protection locked="0"/>
    </xf>
    <xf numFmtId="0" fontId="78" fillId="16" borderId="3" xfId="0" applyFont="1" applyFill="1" applyBorder="1" applyAlignment="1" applyProtection="1">
      <alignment horizontal="center" vertical="center" wrapText="1"/>
      <protection locked="0"/>
    </xf>
    <xf numFmtId="0" fontId="60" fillId="16" borderId="0" xfId="0" applyFont="1" applyFill="1" applyBorder="1" applyAlignment="1" applyProtection="1">
      <alignment horizontal="right" vertical="center" wrapText="1"/>
    </xf>
    <xf numFmtId="0" fontId="50" fillId="16" borderId="23" xfId="0" applyFont="1" applyFill="1" applyBorder="1" applyAlignment="1" applyProtection="1">
      <alignment horizontal="right" vertical="center" wrapText="1"/>
    </xf>
    <xf numFmtId="0" fontId="78" fillId="0" borderId="4" xfId="0" applyFont="1" applyFill="1" applyBorder="1" applyAlignment="1" applyProtection="1">
      <alignment horizontal="center" vertical="center" wrapText="1"/>
      <protection locked="0"/>
    </xf>
    <xf numFmtId="0" fontId="78" fillId="0" borderId="14" xfId="0" applyFont="1" applyFill="1" applyBorder="1" applyAlignment="1" applyProtection="1">
      <alignment horizontal="center" vertical="center" wrapText="1"/>
      <protection locked="0"/>
    </xf>
    <xf numFmtId="0" fontId="78" fillId="0" borderId="4" xfId="0" applyFont="1" applyBorder="1" applyAlignment="1" applyProtection="1">
      <alignment horizontal="center" vertical="center"/>
      <protection locked="0"/>
    </xf>
    <xf numFmtId="0" fontId="78" fillId="0" borderId="14" xfId="0" applyFont="1" applyBorder="1" applyAlignment="1" applyProtection="1">
      <alignment horizontal="center" vertical="center"/>
      <protection locked="0"/>
    </xf>
    <xf numFmtId="0" fontId="78" fillId="0" borderId="2" xfId="0" applyFont="1" applyBorder="1" applyAlignment="1" applyProtection="1">
      <alignment horizontal="center" vertical="center"/>
      <protection locked="0"/>
    </xf>
    <xf numFmtId="0" fontId="78" fillId="0" borderId="3" xfId="0" applyFont="1" applyBorder="1" applyAlignment="1" applyProtection="1">
      <alignment horizontal="center" vertical="center"/>
      <protection locked="0"/>
    </xf>
    <xf numFmtId="0" fontId="19" fillId="7" borderId="2" xfId="0" applyFont="1" applyFill="1" applyBorder="1" applyAlignment="1">
      <alignment horizontal="center"/>
    </xf>
    <xf numFmtId="0" fontId="19" fillId="7" borderId="8" xfId="0" applyFont="1" applyFill="1" applyBorder="1" applyAlignment="1">
      <alignment horizontal="center"/>
    </xf>
    <xf numFmtId="0" fontId="19" fillId="7" borderId="3" xfId="0" applyFont="1" applyFill="1" applyBorder="1" applyAlignment="1">
      <alignment horizontal="center"/>
    </xf>
    <xf numFmtId="0" fontId="26" fillId="0" borderId="9" xfId="0" applyFont="1" applyBorder="1" applyAlignment="1">
      <alignment horizontal="center" vertical="center" wrapText="1"/>
    </xf>
    <xf numFmtId="0" fontId="19" fillId="3" borderId="2" xfId="0" applyFont="1" applyFill="1" applyBorder="1" applyAlignment="1"/>
    <xf numFmtId="0" fontId="19" fillId="3" borderId="3" xfId="0" applyFont="1" applyFill="1" applyBorder="1" applyAlignment="1"/>
    <xf numFmtId="0" fontId="23" fillId="0" borderId="0" xfId="0" applyFont="1" applyAlignment="1"/>
    <xf numFmtId="0" fontId="0" fillId="0" borderId="0" xfId="0" applyAlignment="1"/>
  </cellXfs>
  <cellStyles count="23">
    <cellStyle name="Excel Built-in Normal" xfId="10"/>
    <cellStyle name="Lien hypertexte" xfId="3" builtinId="8"/>
    <cellStyle name="Lien hypertexte 2" xfId="16"/>
    <cellStyle name="Lien hypertexte 3" xfId="21"/>
    <cellStyle name="Normal" xfId="0" builtinId="0"/>
    <cellStyle name="Normal 2" xfId="2"/>
    <cellStyle name="Normal 2 2" xfId="7"/>
    <cellStyle name="Normal 2 2 2" xfId="19"/>
    <cellStyle name="Normal 2 2 3" xfId="13"/>
    <cellStyle name="Normal 2 3" xfId="5"/>
    <cellStyle name="Normal 2 3 2" xfId="18"/>
    <cellStyle name="Normal 2 4" xfId="17"/>
    <cellStyle name="Normal 2 5" xfId="9"/>
    <cellStyle name="Normal 3" xfId="6"/>
    <cellStyle name="Normal 3 2" xfId="11"/>
    <cellStyle name="Normal 4" xfId="4"/>
    <cellStyle name="Normal 5" xfId="12"/>
    <cellStyle name="Normal 6" xfId="14"/>
    <cellStyle name="Normal 7" xfId="8"/>
    <cellStyle name="Normal 8" xfId="20"/>
    <cellStyle name="Normal 8 2" xfId="22"/>
    <cellStyle name="Normal_Feuil1" xfId="1"/>
    <cellStyle name="TableStyleLight1" xfId="15"/>
  </cellStyles>
  <dxfs count="4">
    <dxf>
      <font>
        <b/>
        <i val="0"/>
        <color theme="3"/>
      </font>
    </dxf>
    <dxf>
      <font>
        <b/>
        <i val="0"/>
        <condense val="0"/>
        <extend val="0"/>
        <color indexed="57"/>
      </font>
    </dxf>
    <dxf>
      <font>
        <b/>
        <i val="0"/>
        <condense val="0"/>
        <extend val="0"/>
        <color indexed="12"/>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CDB"/>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85723</xdr:colOff>
      <xdr:row>0</xdr:row>
      <xdr:rowOff>152400</xdr:rowOff>
    </xdr:from>
    <xdr:to>
      <xdr:col>1</xdr:col>
      <xdr:colOff>1131094</xdr:colOff>
      <xdr:row>1</xdr:row>
      <xdr:rowOff>297656</xdr:rowOff>
    </xdr:to>
    <xdr:pic>
      <xdr:nvPicPr>
        <xdr:cNvPr id="5" name="Picture 19">
          <a:extLst>
            <a:ext uri="{FF2B5EF4-FFF2-40B4-BE49-F238E27FC236}">
              <a16:creationId xmlns:a16="http://schemas.microsoft.com/office/drawing/2014/main" id="{00000000-0008-0000-01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004" y="152400"/>
          <a:ext cx="1045371" cy="8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704850</xdr:colOff>
      <xdr:row>0</xdr:row>
      <xdr:rowOff>676275</xdr:rowOff>
    </xdr:to>
    <xdr:pic>
      <xdr:nvPicPr>
        <xdr:cNvPr id="3126" name="Picture 1">
          <a:extLst>
            <a:ext uri="{FF2B5EF4-FFF2-40B4-BE49-F238E27FC236}">
              <a16:creationId xmlns:a16="http://schemas.microsoft.com/office/drawing/2014/main" id="{00000000-0008-0000-0300-0000360C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10858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571500</xdr:colOff>
      <xdr:row>2</xdr:row>
      <xdr:rowOff>123825</xdr:rowOff>
    </xdr:to>
    <xdr:pic>
      <xdr:nvPicPr>
        <xdr:cNvPr id="2102" name="Picture 1">
          <a:extLst>
            <a:ext uri="{FF2B5EF4-FFF2-40B4-BE49-F238E27FC236}">
              <a16:creationId xmlns:a16="http://schemas.microsoft.com/office/drawing/2014/main" id="{00000000-0008-0000-0400-00003608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971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egur\Desktop\Formulaire%20acces%20ZRR%202019_version_travai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ormulaire demande d'accès ZRR "/>
      <sheetName val="Import"/>
      <sheetName val="Liste disciplines scientifiques"/>
      <sheetName val="Objectifs d'étude"/>
      <sheetName val="Listes (2)"/>
      <sheetName val="Import MENESR"/>
      <sheetName val="Listes"/>
      <sheetName val="Feuil2"/>
      <sheetName val="Unite_heberg"/>
    </sheetNames>
    <sheetDataSet>
      <sheetData sheetId="0" refreshError="1"/>
      <sheetData sheetId="1" refreshError="1"/>
      <sheetData sheetId="2" refreshError="1"/>
      <sheetData sheetId="3" refreshError="1"/>
      <sheetData sheetId="4">
        <row r="149">
          <cell r="G149" t="str">
            <v>A - Ministère de la défense</v>
          </cell>
        </row>
        <row r="150">
          <cell r="G150" t="str">
            <v>B - Ministère de l'écologie</v>
          </cell>
        </row>
        <row r="151">
          <cell r="G151" t="str">
            <v>C - Ministère de l'économie</v>
          </cell>
        </row>
        <row r="152">
          <cell r="G152" t="str">
            <v>D - Ministère de la santé</v>
          </cell>
        </row>
        <row r="153">
          <cell r="G153" t="str">
            <v>E - Ministère de l'agriculture</v>
          </cell>
        </row>
        <row r="154">
          <cell r="G154" t="str">
            <v>F - Ministère de l'enseignement supérieur de la recherche et l'innovation</v>
          </cell>
        </row>
      </sheetData>
      <sheetData sheetId="5">
        <row r="3">
          <cell r="A3" t="str">
            <v xml:space="preserve">Biologie_médecine_et_santé </v>
          </cell>
        </row>
        <row r="4">
          <cell r="A4" t="str">
            <v>Chimie</v>
          </cell>
        </row>
        <row r="5">
          <cell r="A5" t="str">
            <v>Mathématiques_et_leurs_interactions</v>
          </cell>
        </row>
        <row r="6">
          <cell r="A6" t="str">
            <v>Physique</v>
          </cell>
        </row>
        <row r="7">
          <cell r="A7" t="str">
            <v>Sciences_agronomiques_et_écologiques</v>
          </cell>
        </row>
        <row r="8">
          <cell r="A8" t="str">
            <v>Sciences_de_la_terre_et_de_l_univers_espace</v>
          </cell>
        </row>
        <row r="9">
          <cell r="A9" t="str">
            <v>Sciences_et_technologies_de_l_information_et_de_la_communication</v>
          </cell>
        </row>
        <row r="10">
          <cell r="A10" t="str">
            <v>Sciences_pour_l_ingénieur</v>
          </cell>
        </row>
        <row r="11">
          <cell r="A11" t="str">
            <v>BAP_A_Sciences_du_vivant</v>
          </cell>
        </row>
        <row r="12">
          <cell r="A12" t="str">
            <v>BAP_B_Sciences_chimiques_Sciences_des_Matériaux</v>
          </cell>
        </row>
        <row r="13">
          <cell r="A13" t="str">
            <v>BAP_C_Sciences_de_l’ingénieur_et_instrumentation_scientifique</v>
          </cell>
        </row>
        <row r="14">
          <cell r="A14" t="str">
            <v>BAP_D_Sciences_Humaines_et_sociales</v>
          </cell>
        </row>
        <row r="15">
          <cell r="A15" t="str">
            <v>BAP_E_Informatique_Statistique_et_Calcul_Scientifique</v>
          </cell>
        </row>
        <row r="16">
          <cell r="A16" t="str">
            <v>BAP_F_Information_Documentation_Culture_Communication_Edition_TICE</v>
          </cell>
        </row>
        <row r="17">
          <cell r="A17" t="str">
            <v>BAP_G_Patrimoine_logistique_prévention_et_restauration</v>
          </cell>
        </row>
        <row r="18">
          <cell r="A18" t="str">
            <v>BAP_J_Gestion_et_pilotage</v>
          </cell>
        </row>
      </sheetData>
      <sheetData sheetId="6" refreshError="1"/>
      <sheetData sheetId="7">
        <row r="2">
          <cell r="A2" t="str">
            <v>oui</v>
          </cell>
          <cell r="B2" t="str">
            <v>recrutement en CDI</v>
          </cell>
          <cell r="M2" t="str">
            <v>Afghanistan</v>
          </cell>
          <cell r="P2" t="str">
            <v>_Sans Objet_</v>
          </cell>
        </row>
        <row r="3">
          <cell r="A3" t="str">
            <v>non</v>
          </cell>
          <cell r="B3" t="str">
            <v>recrutement en CDD</v>
          </cell>
          <cell r="M3" t="str">
            <v>Afrique du Sud</v>
          </cell>
          <cell r="P3" t="str">
            <v>Afghanistan</v>
          </cell>
        </row>
        <row r="4">
          <cell r="B4" t="str">
            <v>stage</v>
          </cell>
          <cell r="M4" t="str">
            <v>Albanie</v>
          </cell>
          <cell r="P4" t="str">
            <v>Afrique du Sud</v>
          </cell>
        </row>
        <row r="5">
          <cell r="B5" t="str">
            <v>prestation externe de service</v>
          </cell>
          <cell r="M5" t="str">
            <v>Algérie</v>
          </cell>
          <cell r="P5" t="str">
            <v>Albanie</v>
          </cell>
        </row>
        <row r="6">
          <cell r="B6" t="str">
            <v>collaboration professionnelle</v>
          </cell>
          <cell r="M6" t="str">
            <v>Allemagne</v>
          </cell>
          <cell r="P6" t="str">
            <v>Algérie</v>
          </cell>
        </row>
        <row r="7">
          <cell r="B7" t="str">
            <v>autre</v>
          </cell>
          <cell r="M7" t="str">
            <v>Andorre</v>
          </cell>
          <cell r="P7" t="str">
            <v>Allemagne</v>
          </cell>
        </row>
        <row r="8">
          <cell r="M8" t="str">
            <v>Angola</v>
          </cell>
          <cell r="P8" t="str">
            <v>Andorre</v>
          </cell>
        </row>
        <row r="9">
          <cell r="M9" t="str">
            <v>Arabie saoudite</v>
          </cell>
          <cell r="P9" t="str">
            <v>Angola</v>
          </cell>
        </row>
        <row r="10">
          <cell r="M10" t="str">
            <v>Argentine</v>
          </cell>
          <cell r="P10" t="str">
            <v>Arabie saoudite</v>
          </cell>
        </row>
        <row r="11">
          <cell r="M11" t="str">
            <v>Arménie</v>
          </cell>
          <cell r="P11" t="str">
            <v>Argentine</v>
          </cell>
        </row>
        <row r="12">
          <cell r="M12" t="str">
            <v>Australie</v>
          </cell>
          <cell r="P12" t="str">
            <v>Arménie</v>
          </cell>
        </row>
        <row r="13">
          <cell r="M13" t="str">
            <v>Autriche</v>
          </cell>
          <cell r="P13" t="str">
            <v>Australie</v>
          </cell>
        </row>
        <row r="14">
          <cell r="M14" t="str">
            <v>Azerbaïdjan</v>
          </cell>
          <cell r="P14" t="str">
            <v>Autriche</v>
          </cell>
        </row>
        <row r="15">
          <cell r="M15" t="str">
            <v>Bahamas</v>
          </cell>
          <cell r="P15" t="str">
            <v>Azerbaïdjan</v>
          </cell>
        </row>
        <row r="16">
          <cell r="M16" t="str">
            <v>Bahreïn</v>
          </cell>
          <cell r="P16" t="str">
            <v>Bahamas</v>
          </cell>
        </row>
        <row r="17">
          <cell r="M17" t="str">
            <v>Bangladesh</v>
          </cell>
          <cell r="P17" t="str">
            <v>Bahreïn</v>
          </cell>
        </row>
        <row r="18">
          <cell r="M18" t="str">
            <v>Barbade</v>
          </cell>
          <cell r="P18" t="str">
            <v>Bangladesh</v>
          </cell>
        </row>
        <row r="19">
          <cell r="M19" t="str">
            <v>Bélarus</v>
          </cell>
          <cell r="P19" t="str">
            <v>Barbade</v>
          </cell>
        </row>
        <row r="20">
          <cell r="M20" t="str">
            <v>Belgique</v>
          </cell>
          <cell r="P20" t="str">
            <v>Bélarus</v>
          </cell>
        </row>
        <row r="21">
          <cell r="M21" t="str">
            <v>Belize</v>
          </cell>
          <cell r="P21" t="str">
            <v>Belgique</v>
          </cell>
        </row>
        <row r="22">
          <cell r="M22" t="str">
            <v>Bénin</v>
          </cell>
          <cell r="P22" t="str">
            <v>Belize</v>
          </cell>
        </row>
        <row r="23">
          <cell r="M23" t="str">
            <v>Bolivie</v>
          </cell>
          <cell r="P23" t="str">
            <v>Bénin</v>
          </cell>
        </row>
        <row r="24">
          <cell r="M24" t="str">
            <v>Bosnie-Herzégovine</v>
          </cell>
          <cell r="P24" t="str">
            <v>Bolivie</v>
          </cell>
        </row>
        <row r="25">
          <cell r="M25" t="str">
            <v>Botswana</v>
          </cell>
          <cell r="P25" t="str">
            <v>Bosnie-Herzégovine</v>
          </cell>
        </row>
        <row r="26">
          <cell r="M26" t="str">
            <v>Brésil</v>
          </cell>
          <cell r="P26" t="str">
            <v>Botswana</v>
          </cell>
        </row>
        <row r="27">
          <cell r="M27" t="str">
            <v>Bulgarie</v>
          </cell>
          <cell r="P27" t="str">
            <v>Brésil</v>
          </cell>
        </row>
        <row r="28">
          <cell r="M28" t="str">
            <v>Burkina Faso</v>
          </cell>
          <cell r="P28" t="str">
            <v>Bulgarie</v>
          </cell>
        </row>
        <row r="29">
          <cell r="M29" t="str">
            <v>Burundi</v>
          </cell>
          <cell r="P29" t="str">
            <v>Burkina Faso</v>
          </cell>
        </row>
        <row r="30">
          <cell r="M30" t="str">
            <v>Cambodge</v>
          </cell>
          <cell r="P30" t="str">
            <v>Burundi</v>
          </cell>
        </row>
        <row r="31">
          <cell r="M31" t="str">
            <v>Cameroun</v>
          </cell>
          <cell r="P31" t="str">
            <v>Cambodge</v>
          </cell>
        </row>
        <row r="32">
          <cell r="M32" t="str">
            <v>Canada</v>
          </cell>
          <cell r="P32" t="str">
            <v>Cameroun</v>
          </cell>
        </row>
        <row r="33">
          <cell r="M33" t="str">
            <v>Cap-Vert</v>
          </cell>
          <cell r="P33" t="str">
            <v>Canada</v>
          </cell>
        </row>
        <row r="34">
          <cell r="M34" t="str">
            <v>Chili</v>
          </cell>
          <cell r="P34" t="str">
            <v>Cap-Vert</v>
          </cell>
        </row>
        <row r="35">
          <cell r="M35" t="str">
            <v>Chine</v>
          </cell>
          <cell r="P35" t="str">
            <v>Chili</v>
          </cell>
        </row>
        <row r="36">
          <cell r="M36" t="str">
            <v>Chypre</v>
          </cell>
          <cell r="P36" t="str">
            <v>Chine</v>
          </cell>
        </row>
        <row r="37">
          <cell r="M37" t="str">
            <v>Colombie</v>
          </cell>
          <cell r="P37" t="str">
            <v>Chypre</v>
          </cell>
        </row>
        <row r="38">
          <cell r="M38" t="str">
            <v>Comores</v>
          </cell>
          <cell r="P38" t="str">
            <v>Colombie</v>
          </cell>
        </row>
        <row r="39">
          <cell r="M39" t="str">
            <v>Corée du Nord</v>
          </cell>
          <cell r="P39" t="str">
            <v>Comores</v>
          </cell>
        </row>
        <row r="40">
          <cell r="M40" t="str">
            <v>Corée du Sud</v>
          </cell>
          <cell r="P40" t="str">
            <v>Corée du Nord</v>
          </cell>
        </row>
        <row r="41">
          <cell r="M41" t="str">
            <v>Congo</v>
          </cell>
          <cell r="P41" t="str">
            <v>Corée du Sud</v>
          </cell>
        </row>
        <row r="42">
          <cell r="M42" t="str">
            <v>Costa Rica</v>
          </cell>
          <cell r="P42" t="str">
            <v>Congo</v>
          </cell>
        </row>
        <row r="43">
          <cell r="M43" t="str">
            <v>Côte d'Ivoire</v>
          </cell>
          <cell r="P43" t="str">
            <v>Costa Rica</v>
          </cell>
        </row>
        <row r="44">
          <cell r="M44" t="str">
            <v>Croatie</v>
          </cell>
          <cell r="P44" t="str">
            <v>Côte d'Ivoire</v>
          </cell>
        </row>
        <row r="45">
          <cell r="M45" t="str">
            <v>Cuba</v>
          </cell>
          <cell r="P45" t="str">
            <v>Croatie</v>
          </cell>
        </row>
        <row r="46">
          <cell r="M46" t="str">
            <v>Danemark</v>
          </cell>
          <cell r="P46" t="str">
            <v>Cuba</v>
          </cell>
        </row>
        <row r="47">
          <cell r="M47" t="str">
            <v>Djibouti</v>
          </cell>
          <cell r="P47" t="str">
            <v>Danemark</v>
          </cell>
        </row>
        <row r="48">
          <cell r="M48" t="str">
            <v>Dominique</v>
          </cell>
          <cell r="P48" t="str">
            <v>Djibouti</v>
          </cell>
        </row>
        <row r="49">
          <cell r="M49" t="str">
            <v>Égypte</v>
          </cell>
          <cell r="P49" t="str">
            <v>Dominique</v>
          </cell>
        </row>
        <row r="50">
          <cell r="M50" t="str">
            <v>El Salvador</v>
          </cell>
          <cell r="P50" t="str">
            <v>Égypte</v>
          </cell>
        </row>
        <row r="51">
          <cell r="M51" t="str">
            <v>Émirats arabes unis</v>
          </cell>
          <cell r="P51" t="str">
            <v>El Salvador</v>
          </cell>
        </row>
        <row r="52">
          <cell r="M52" t="str">
            <v>Équateur</v>
          </cell>
          <cell r="P52" t="str">
            <v>Émirats arabes unis</v>
          </cell>
        </row>
        <row r="53">
          <cell r="M53" t="str">
            <v>Érythrée</v>
          </cell>
          <cell r="P53" t="str">
            <v>Équateur</v>
          </cell>
        </row>
        <row r="54">
          <cell r="M54" t="str">
            <v>Espagne</v>
          </cell>
          <cell r="P54" t="str">
            <v>Érythrée</v>
          </cell>
        </row>
        <row r="55">
          <cell r="M55" t="str">
            <v>Estonie</v>
          </cell>
          <cell r="P55" t="str">
            <v>Espagne</v>
          </cell>
        </row>
        <row r="56">
          <cell r="M56" t="str">
            <v>États-Unis d'Amérique</v>
          </cell>
          <cell r="P56" t="str">
            <v>Estonie</v>
          </cell>
        </row>
        <row r="57">
          <cell r="M57" t="str">
            <v>Éthiopie</v>
          </cell>
          <cell r="P57" t="str">
            <v>États-Unis d'Amérique</v>
          </cell>
        </row>
        <row r="58">
          <cell r="M58" t="str">
            <v>Fidji</v>
          </cell>
          <cell r="P58" t="str">
            <v>Éthiopie</v>
          </cell>
        </row>
        <row r="59">
          <cell r="M59" t="str">
            <v>Finlande</v>
          </cell>
          <cell r="P59" t="str">
            <v>Fidji</v>
          </cell>
        </row>
        <row r="60">
          <cell r="M60" t="str">
            <v>France</v>
          </cell>
          <cell r="P60" t="str">
            <v>Finlande</v>
          </cell>
        </row>
        <row r="61">
          <cell r="M61" t="str">
            <v>Gabon</v>
          </cell>
          <cell r="P61" t="str">
            <v>France</v>
          </cell>
        </row>
        <row r="62">
          <cell r="M62" t="str">
            <v>Gambie</v>
          </cell>
          <cell r="P62" t="str">
            <v>Gabon</v>
          </cell>
        </row>
        <row r="63">
          <cell r="M63" t="str">
            <v>Géorgie</v>
          </cell>
          <cell r="P63" t="str">
            <v>Gambie</v>
          </cell>
        </row>
        <row r="64">
          <cell r="M64" t="str">
            <v>Ghana</v>
          </cell>
          <cell r="P64" t="str">
            <v>Géorgie</v>
          </cell>
        </row>
        <row r="65">
          <cell r="M65" t="str">
            <v>Grèce</v>
          </cell>
          <cell r="P65" t="str">
            <v>Ghana</v>
          </cell>
        </row>
        <row r="66">
          <cell r="M66" t="str">
            <v>Grenade</v>
          </cell>
          <cell r="P66" t="str">
            <v>Grèce</v>
          </cell>
        </row>
        <row r="67">
          <cell r="M67" t="str">
            <v>Guatemala</v>
          </cell>
          <cell r="P67" t="str">
            <v>Grenade</v>
          </cell>
        </row>
        <row r="68">
          <cell r="M68" t="str">
            <v>Guinée</v>
          </cell>
          <cell r="P68" t="str">
            <v>Guatemala</v>
          </cell>
        </row>
        <row r="69">
          <cell r="M69" t="str">
            <v>Guinée Bissau</v>
          </cell>
          <cell r="P69" t="str">
            <v>Guinée</v>
          </cell>
        </row>
        <row r="70">
          <cell r="M70" t="str">
            <v>Guinée équatoriale</v>
          </cell>
          <cell r="P70" t="str">
            <v>Guinée Bissau</v>
          </cell>
        </row>
        <row r="71">
          <cell r="M71" t="str">
            <v>Guyana</v>
          </cell>
          <cell r="P71" t="str">
            <v>Guinée équatoriale</v>
          </cell>
        </row>
        <row r="72">
          <cell r="M72" t="str">
            <v>Haïti</v>
          </cell>
          <cell r="P72" t="str">
            <v>Guyana</v>
          </cell>
        </row>
        <row r="73">
          <cell r="M73" t="str">
            <v>Honduras</v>
          </cell>
          <cell r="P73" t="str">
            <v>Haïti</v>
          </cell>
        </row>
        <row r="74">
          <cell r="M74" t="str">
            <v>Hongrie</v>
          </cell>
          <cell r="P74" t="str">
            <v>Honduras</v>
          </cell>
        </row>
        <row r="75">
          <cell r="M75" t="str">
            <v>Inde</v>
          </cell>
          <cell r="P75" t="str">
            <v>Hongrie</v>
          </cell>
        </row>
        <row r="76">
          <cell r="M76" t="str">
            <v>Indonésie</v>
          </cell>
          <cell r="P76" t="str">
            <v>Inde</v>
          </cell>
        </row>
        <row r="77">
          <cell r="M77" t="str">
            <v>Iran</v>
          </cell>
          <cell r="P77" t="str">
            <v>Indonésie</v>
          </cell>
        </row>
        <row r="78">
          <cell r="M78" t="str">
            <v>Iraq</v>
          </cell>
          <cell r="P78" t="str">
            <v>Iran</v>
          </cell>
        </row>
        <row r="79">
          <cell r="M79" t="str">
            <v>Irlande</v>
          </cell>
          <cell r="P79" t="str">
            <v>Iraq</v>
          </cell>
        </row>
        <row r="80">
          <cell r="M80" t="str">
            <v>Islande</v>
          </cell>
          <cell r="P80" t="str">
            <v>Irlande</v>
          </cell>
        </row>
        <row r="81">
          <cell r="M81" t="str">
            <v>Israël</v>
          </cell>
          <cell r="P81" t="str">
            <v>Islande</v>
          </cell>
        </row>
        <row r="82">
          <cell r="M82" t="str">
            <v>Italie</v>
          </cell>
          <cell r="P82" t="str">
            <v>Israël</v>
          </cell>
        </row>
        <row r="83">
          <cell r="M83" t="str">
            <v>Jamaïque</v>
          </cell>
          <cell r="P83" t="str">
            <v>Italie</v>
          </cell>
        </row>
        <row r="84">
          <cell r="M84" t="str">
            <v>Japon</v>
          </cell>
          <cell r="P84" t="str">
            <v>Jamaïque</v>
          </cell>
        </row>
        <row r="85">
          <cell r="M85" t="str">
            <v>Jordanie</v>
          </cell>
          <cell r="P85" t="str">
            <v>Japon</v>
          </cell>
        </row>
        <row r="86">
          <cell r="M86" t="str">
            <v>Kazakhstan</v>
          </cell>
          <cell r="P86" t="str">
            <v>Jordanie</v>
          </cell>
        </row>
        <row r="87">
          <cell r="M87" t="str">
            <v>Kenya</v>
          </cell>
          <cell r="P87" t="str">
            <v>Kazakhstan</v>
          </cell>
        </row>
        <row r="88">
          <cell r="M88" t="str">
            <v>Kirghizistan</v>
          </cell>
          <cell r="P88" t="str">
            <v>Kenya</v>
          </cell>
        </row>
        <row r="89">
          <cell r="M89" t="str">
            <v>Kiribati</v>
          </cell>
          <cell r="P89" t="str">
            <v>Kirghizistan</v>
          </cell>
        </row>
        <row r="90">
          <cell r="M90" t="str">
            <v>Koweït</v>
          </cell>
          <cell r="P90" t="str">
            <v>Kiribati</v>
          </cell>
        </row>
        <row r="91">
          <cell r="M91" t="str">
            <v>Lesotho</v>
          </cell>
          <cell r="P91" t="str">
            <v>Koweït</v>
          </cell>
        </row>
        <row r="92">
          <cell r="M92" t="str">
            <v>Lettonie</v>
          </cell>
          <cell r="P92" t="str">
            <v>Lesotho</v>
          </cell>
        </row>
        <row r="93">
          <cell r="M93" t="str">
            <v>Liban</v>
          </cell>
          <cell r="P93" t="str">
            <v>Lettonie</v>
          </cell>
        </row>
        <row r="94">
          <cell r="M94" t="str">
            <v>Libye</v>
          </cell>
          <cell r="P94" t="str">
            <v>Liban</v>
          </cell>
        </row>
        <row r="95">
          <cell r="M95" t="str">
            <v>Libéria</v>
          </cell>
          <cell r="P95" t="str">
            <v>Libye</v>
          </cell>
        </row>
        <row r="96">
          <cell r="M96" t="str">
            <v>Liechtenstein</v>
          </cell>
          <cell r="P96" t="str">
            <v>Libéria</v>
          </cell>
        </row>
        <row r="97">
          <cell r="M97" t="str">
            <v>Lituanie</v>
          </cell>
          <cell r="P97" t="str">
            <v>Liechtenstein</v>
          </cell>
        </row>
        <row r="98">
          <cell r="M98" t="str">
            <v>Luxembourg</v>
          </cell>
          <cell r="P98" t="str">
            <v>Lituanie</v>
          </cell>
        </row>
        <row r="99">
          <cell r="M99" t="str">
            <v>Macédoine (ERYM)</v>
          </cell>
          <cell r="P99" t="str">
            <v>Luxembourg</v>
          </cell>
        </row>
        <row r="100">
          <cell r="M100" t="str">
            <v>Madagascar</v>
          </cell>
          <cell r="P100" t="str">
            <v>Macédoine (ERYM)</v>
          </cell>
        </row>
        <row r="101">
          <cell r="M101" t="str">
            <v>Malaisie</v>
          </cell>
          <cell r="P101" t="str">
            <v>Madagascar</v>
          </cell>
        </row>
        <row r="102">
          <cell r="M102" t="str">
            <v>Malawi</v>
          </cell>
          <cell r="P102" t="str">
            <v>Malaisie</v>
          </cell>
        </row>
        <row r="103">
          <cell r="M103" t="str">
            <v>Maldives</v>
          </cell>
          <cell r="P103" t="str">
            <v>Malawi</v>
          </cell>
        </row>
        <row r="104">
          <cell r="M104" t="str">
            <v>Mali</v>
          </cell>
          <cell r="P104" t="str">
            <v>Maldives</v>
          </cell>
        </row>
        <row r="105">
          <cell r="M105" t="str">
            <v>Malte</v>
          </cell>
          <cell r="P105" t="str">
            <v>Mali</v>
          </cell>
        </row>
        <row r="106">
          <cell r="M106" t="str">
            <v>Maroc</v>
          </cell>
          <cell r="P106" t="str">
            <v>Malte</v>
          </cell>
        </row>
        <row r="107">
          <cell r="M107" t="str">
            <v>Maurice</v>
          </cell>
          <cell r="P107" t="str">
            <v>Maroc</v>
          </cell>
        </row>
        <row r="108">
          <cell r="M108" t="str">
            <v>Mauritanie</v>
          </cell>
          <cell r="P108" t="str">
            <v>Maurice</v>
          </cell>
        </row>
        <row r="109">
          <cell r="M109" t="str">
            <v>Mexique</v>
          </cell>
          <cell r="P109" t="str">
            <v>Mauritanie</v>
          </cell>
        </row>
        <row r="110">
          <cell r="M110" t="str">
            <v>Moldavie</v>
          </cell>
          <cell r="P110" t="str">
            <v>Mexique</v>
          </cell>
        </row>
        <row r="111">
          <cell r="M111" t="str">
            <v>Monaco</v>
          </cell>
          <cell r="P111" t="str">
            <v>Moldavie</v>
          </cell>
        </row>
        <row r="112">
          <cell r="M112" t="str">
            <v>Mongolie</v>
          </cell>
          <cell r="P112" t="str">
            <v>Monaco</v>
          </cell>
        </row>
        <row r="113">
          <cell r="M113" t="str">
            <v>Monténégro</v>
          </cell>
          <cell r="P113" t="str">
            <v>Mongolie</v>
          </cell>
        </row>
        <row r="114">
          <cell r="M114" t="str">
            <v>Mozambique</v>
          </cell>
          <cell r="P114" t="str">
            <v>Monténégro</v>
          </cell>
        </row>
        <row r="115">
          <cell r="M115" t="str">
            <v>Myanmar</v>
          </cell>
          <cell r="P115" t="str">
            <v>Mozambique</v>
          </cell>
        </row>
        <row r="116">
          <cell r="M116" t="str">
            <v>Namibie</v>
          </cell>
          <cell r="P116" t="str">
            <v>Myanmar</v>
          </cell>
        </row>
        <row r="117">
          <cell r="M117" t="str">
            <v>Népal</v>
          </cell>
          <cell r="P117" t="str">
            <v>Namibie</v>
          </cell>
        </row>
        <row r="118">
          <cell r="M118" t="str">
            <v>Nicaragua</v>
          </cell>
          <cell r="P118" t="str">
            <v>Népal</v>
          </cell>
        </row>
        <row r="119">
          <cell r="M119" t="str">
            <v>Niger</v>
          </cell>
          <cell r="P119" t="str">
            <v>Nicaragua</v>
          </cell>
        </row>
        <row r="120">
          <cell r="M120" t="str">
            <v>Nigéria</v>
          </cell>
          <cell r="P120" t="str">
            <v>Niger</v>
          </cell>
        </row>
        <row r="121">
          <cell r="M121" t="str">
            <v>Norvège</v>
          </cell>
          <cell r="P121" t="str">
            <v>Nigéria</v>
          </cell>
        </row>
        <row r="122">
          <cell r="M122" t="str">
            <v>Nouvelle-Zélande</v>
          </cell>
          <cell r="P122" t="str">
            <v>Norvège</v>
          </cell>
        </row>
        <row r="123">
          <cell r="M123" t="str">
            <v>Oman</v>
          </cell>
          <cell r="P123" t="str">
            <v>Nouvelle-Zélande</v>
          </cell>
        </row>
        <row r="124">
          <cell r="M124" t="str">
            <v>Ouganda</v>
          </cell>
          <cell r="P124" t="str">
            <v>Oman</v>
          </cell>
        </row>
        <row r="125">
          <cell r="M125" t="str">
            <v>Ouzbékistan</v>
          </cell>
          <cell r="P125" t="str">
            <v>Ouganda</v>
          </cell>
        </row>
        <row r="126">
          <cell r="M126" t="str">
            <v>Pakistan</v>
          </cell>
          <cell r="P126" t="str">
            <v>Ouzbékistan</v>
          </cell>
        </row>
        <row r="127">
          <cell r="M127" t="str">
            <v>Panama</v>
          </cell>
          <cell r="P127" t="str">
            <v>Pakistan</v>
          </cell>
        </row>
        <row r="128">
          <cell r="M128" t="str">
            <v>Papouasie-Nouvelle-Guinée</v>
          </cell>
          <cell r="P128" t="str">
            <v>Panama</v>
          </cell>
        </row>
        <row r="129">
          <cell r="M129" t="str">
            <v>Paraguay</v>
          </cell>
          <cell r="P129" t="str">
            <v>Papouasie-Nouvelle-Guinée</v>
          </cell>
        </row>
        <row r="130">
          <cell r="M130" t="str">
            <v>Pays-Bas</v>
          </cell>
          <cell r="P130" t="str">
            <v>Paraguay</v>
          </cell>
        </row>
        <row r="131">
          <cell r="M131" t="str">
            <v>Pérou</v>
          </cell>
          <cell r="P131" t="str">
            <v>Pays-Bas</v>
          </cell>
        </row>
        <row r="132">
          <cell r="M132" t="str">
            <v>Philippines</v>
          </cell>
          <cell r="P132" t="str">
            <v>Pérou</v>
          </cell>
        </row>
        <row r="133">
          <cell r="M133" t="str">
            <v>Pologne</v>
          </cell>
          <cell r="P133" t="str">
            <v>Philippines</v>
          </cell>
        </row>
        <row r="134">
          <cell r="M134" t="str">
            <v>Portugal</v>
          </cell>
          <cell r="P134" t="str">
            <v>Pologne</v>
          </cell>
        </row>
        <row r="135">
          <cell r="M135" t="str">
            <v>Qatar</v>
          </cell>
          <cell r="P135" t="str">
            <v>Portugal</v>
          </cell>
        </row>
        <row r="136">
          <cell r="M136" t="str">
            <v>Syrie</v>
          </cell>
          <cell r="P136" t="str">
            <v>Qatar</v>
          </cell>
        </row>
        <row r="137">
          <cell r="M137" t="str">
            <v>République centrafricaine</v>
          </cell>
          <cell r="P137" t="str">
            <v>Syrie</v>
          </cell>
        </row>
        <row r="138">
          <cell r="M138" t="str">
            <v>République démocratique du Congo</v>
          </cell>
          <cell r="P138" t="str">
            <v>République centrafricaine</v>
          </cell>
        </row>
        <row r="139">
          <cell r="M139" t="str">
            <v>République dominicaine</v>
          </cell>
          <cell r="P139" t="str">
            <v>République démocratique du Congo</v>
          </cell>
        </row>
        <row r="140">
          <cell r="M140" t="str">
            <v>République tchèque</v>
          </cell>
          <cell r="P140" t="str">
            <v>République dominicaine</v>
          </cell>
        </row>
        <row r="141">
          <cell r="M141" t="str">
            <v>Russie</v>
          </cell>
          <cell r="P141" t="str">
            <v>République tchèque</v>
          </cell>
        </row>
        <row r="142">
          <cell r="M142" t="str">
            <v>Roumanie</v>
          </cell>
          <cell r="P142" t="str">
            <v>Russie</v>
          </cell>
        </row>
        <row r="143">
          <cell r="M143" t="str">
            <v>Royaume-Uni</v>
          </cell>
          <cell r="P143" t="str">
            <v>Roumanie</v>
          </cell>
        </row>
        <row r="144">
          <cell r="M144" t="str">
            <v>Rwanda</v>
          </cell>
          <cell r="P144" t="str">
            <v>Royaume-Uni</v>
          </cell>
        </row>
        <row r="145">
          <cell r="M145" t="str">
            <v>Sénégal</v>
          </cell>
          <cell r="P145" t="str">
            <v>Rwanda</v>
          </cell>
        </row>
        <row r="146">
          <cell r="M146" t="str">
            <v>Serbie</v>
          </cell>
          <cell r="P146" t="str">
            <v>Sénégal</v>
          </cell>
        </row>
        <row r="147">
          <cell r="M147" t="str">
            <v>Seychelles</v>
          </cell>
          <cell r="P147" t="str">
            <v>Serbie</v>
          </cell>
        </row>
        <row r="148">
          <cell r="M148" t="str">
            <v>Sierra Leone</v>
          </cell>
          <cell r="P148" t="str">
            <v>Seychelles</v>
          </cell>
        </row>
        <row r="149">
          <cell r="M149" t="str">
            <v>Singapour</v>
          </cell>
          <cell r="P149" t="str">
            <v>Sierra Leone</v>
          </cell>
        </row>
        <row r="150">
          <cell r="M150" t="str">
            <v>Slovaquie</v>
          </cell>
          <cell r="P150" t="str">
            <v>Singapour</v>
          </cell>
        </row>
        <row r="151">
          <cell r="M151" t="str">
            <v>Slovénie</v>
          </cell>
          <cell r="P151" t="str">
            <v>Slovaquie</v>
          </cell>
        </row>
        <row r="152">
          <cell r="M152" t="str">
            <v>Somalie</v>
          </cell>
          <cell r="P152" t="str">
            <v>Slovénie</v>
          </cell>
        </row>
        <row r="153">
          <cell r="M153" t="str">
            <v>Soudan</v>
          </cell>
          <cell r="P153" t="str">
            <v>Somalie</v>
          </cell>
        </row>
        <row r="154">
          <cell r="M154" t="str">
            <v>Sri Lanka</v>
          </cell>
          <cell r="P154" t="str">
            <v>Soudan</v>
          </cell>
        </row>
        <row r="155">
          <cell r="M155" t="str">
            <v>Suède</v>
          </cell>
          <cell r="P155" t="str">
            <v>Sri Lanka</v>
          </cell>
        </row>
        <row r="156">
          <cell r="M156" t="str">
            <v>Suisse</v>
          </cell>
          <cell r="P156" t="str">
            <v>Suède</v>
          </cell>
        </row>
        <row r="157">
          <cell r="M157" t="str">
            <v>Suriname</v>
          </cell>
          <cell r="P157" t="str">
            <v>Suisse</v>
          </cell>
        </row>
        <row r="158">
          <cell r="M158" t="str">
            <v>Swaziland</v>
          </cell>
          <cell r="P158" t="str">
            <v>Suriname</v>
          </cell>
        </row>
        <row r="159">
          <cell r="M159" t="str">
            <v>Tadjikistan</v>
          </cell>
          <cell r="P159" t="str">
            <v>Swaziland</v>
          </cell>
        </row>
        <row r="160">
          <cell r="M160" t="str">
            <v>Tanzanie</v>
          </cell>
          <cell r="P160" t="str">
            <v>Tadjikistan</v>
          </cell>
        </row>
        <row r="161">
          <cell r="M161" t="str">
            <v>Taïwan</v>
          </cell>
          <cell r="P161" t="str">
            <v>Tanzanie</v>
          </cell>
        </row>
        <row r="162">
          <cell r="M162" t="str">
            <v>Tchad</v>
          </cell>
          <cell r="P162" t="str">
            <v>Taïwan</v>
          </cell>
        </row>
        <row r="163">
          <cell r="M163" t="str">
            <v>Thaïlande</v>
          </cell>
          <cell r="P163" t="str">
            <v>Tchad</v>
          </cell>
        </row>
        <row r="164">
          <cell r="M164" t="str">
            <v>Togo</v>
          </cell>
          <cell r="P164" t="str">
            <v>Thaïlande</v>
          </cell>
        </row>
        <row r="165">
          <cell r="M165" t="str">
            <v>Trinité-et-Tobago</v>
          </cell>
          <cell r="P165" t="str">
            <v>Togo</v>
          </cell>
        </row>
        <row r="166">
          <cell r="M166" t="str">
            <v>Tunisie</v>
          </cell>
          <cell r="P166" t="str">
            <v>Trinité-et-Tobago</v>
          </cell>
        </row>
        <row r="167">
          <cell r="M167" t="str">
            <v>Turkménistan</v>
          </cell>
          <cell r="P167" t="str">
            <v>Tunisie</v>
          </cell>
        </row>
        <row r="168">
          <cell r="M168" t="str">
            <v>Turquie</v>
          </cell>
          <cell r="P168" t="str">
            <v>Turkménistan</v>
          </cell>
        </row>
        <row r="169">
          <cell r="M169" t="str">
            <v>Ukraine</v>
          </cell>
          <cell r="P169" t="str">
            <v>Turquie</v>
          </cell>
        </row>
        <row r="170">
          <cell r="M170" t="str">
            <v>Uruguay</v>
          </cell>
          <cell r="P170" t="str">
            <v>Ukraine</v>
          </cell>
        </row>
        <row r="171">
          <cell r="M171" t="str">
            <v xml:space="preserve">Venezuela </v>
          </cell>
          <cell r="P171" t="str">
            <v>Uruguay</v>
          </cell>
        </row>
        <row r="172">
          <cell r="M172" t="str">
            <v>Viet Nam</v>
          </cell>
          <cell r="P172" t="str">
            <v xml:space="preserve">Venezuela </v>
          </cell>
        </row>
        <row r="173">
          <cell r="M173" t="str">
            <v>Yémen</v>
          </cell>
          <cell r="P173" t="str">
            <v>Viet Nam</v>
          </cell>
        </row>
        <row r="174">
          <cell r="M174" t="str">
            <v>Zambie</v>
          </cell>
          <cell r="P174" t="str">
            <v>Yémen</v>
          </cell>
        </row>
        <row r="175">
          <cell r="M175" t="str">
            <v>Zimbabwe</v>
          </cell>
          <cell r="P175" t="str">
            <v>Zambie</v>
          </cell>
        </row>
        <row r="176">
          <cell r="P176" t="str">
            <v>Zimbabwe</v>
          </cell>
        </row>
      </sheetData>
      <sheetData sheetId="8">
        <row r="1">
          <cell r="C1" t="str">
            <v>enseignant-chercheur (researcher teacher)</v>
          </cell>
        </row>
        <row r="2">
          <cell r="C2" t="str">
            <v>CDI (permanent position)</v>
          </cell>
        </row>
        <row r="3">
          <cell r="C3" t="str">
            <v>CDD (temporary position)</v>
          </cell>
        </row>
        <row r="4">
          <cell r="C4" t="str">
            <v>stage (internship)</v>
          </cell>
        </row>
        <row r="5">
          <cell r="C5" t="str">
            <v>doctorat (Ph.D)</v>
          </cell>
        </row>
        <row r="6">
          <cell r="C6" t="str">
            <v>post-doctorat (postdoctoral)</v>
          </cell>
        </row>
        <row r="7">
          <cell r="C7" t="str">
            <v>prestation externe de service (external service provision)</v>
          </cell>
        </row>
        <row r="8">
          <cell r="C8" t="str">
            <v>collaboration professionnelle (professional collaboration)</v>
          </cell>
        </row>
        <row r="9">
          <cell r="C9" t="str">
            <v>autre (other)</v>
          </cell>
        </row>
      </sheetData>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image" Target="../media/image1.jpeg"/><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1"/>
  <sheetViews>
    <sheetView showGridLines="0" tabSelected="1" zoomScale="90" zoomScaleNormal="90" workbookViewId="0">
      <selection activeCell="B51" sqref="B51:I51"/>
    </sheetView>
  </sheetViews>
  <sheetFormatPr baseColWidth="10" defaultColWidth="11.42578125" defaultRowHeight="12.75"/>
  <cols>
    <col min="1" max="1" width="10.85546875" style="89" customWidth="1"/>
    <col min="2" max="2" width="25.7109375" style="89" customWidth="1"/>
    <col min="3" max="3" width="20.5703125" style="89" customWidth="1"/>
    <col min="4" max="5" width="20.140625" style="89" customWidth="1"/>
    <col min="6" max="6" width="20.42578125" style="89" customWidth="1"/>
    <col min="7" max="7" width="21.7109375" style="89" customWidth="1"/>
    <col min="8" max="8" width="24.140625" style="89" customWidth="1"/>
    <col min="9" max="9" width="21.5703125" style="89" customWidth="1"/>
    <col min="10" max="10" width="1.5703125" style="89" customWidth="1"/>
    <col min="11" max="11" width="9.85546875" style="89" customWidth="1"/>
    <col min="12" max="12" width="10" style="89" customWidth="1"/>
    <col min="13" max="13" width="11.42578125" style="89"/>
    <col min="14" max="14" width="28.85546875" style="89" customWidth="1"/>
    <col min="15" max="15" width="1.42578125" style="89" customWidth="1"/>
    <col min="16" max="16384" width="11.42578125" style="89"/>
  </cols>
  <sheetData>
    <row r="1" spans="1:17" ht="48" customHeight="1" thickBot="1">
      <c r="B1" s="301" t="s">
        <v>878</v>
      </c>
      <c r="C1" s="302"/>
      <c r="D1" s="302"/>
      <c r="E1" s="302"/>
      <c r="F1" s="302"/>
      <c r="G1" s="302"/>
      <c r="H1" s="302"/>
      <c r="I1" s="302"/>
      <c r="J1" s="302"/>
      <c r="K1" s="302"/>
      <c r="L1" s="302"/>
      <c r="M1" s="305" t="s">
        <v>879</v>
      </c>
      <c r="N1" s="306"/>
      <c r="O1" s="307"/>
      <c r="Q1" s="89" t="s">
        <v>627</v>
      </c>
    </row>
    <row r="2" spans="1:17" ht="39.75" customHeight="1" thickBot="1">
      <c r="A2" s="88"/>
      <c r="B2" s="303"/>
      <c r="C2" s="304"/>
      <c r="D2" s="304"/>
      <c r="E2" s="304"/>
      <c r="F2" s="304"/>
      <c r="G2" s="304"/>
      <c r="H2" s="304"/>
      <c r="I2" s="304"/>
      <c r="J2" s="304"/>
      <c r="K2" s="304"/>
      <c r="L2" s="304"/>
      <c r="M2" s="308"/>
      <c r="N2" s="309"/>
      <c r="O2" s="137"/>
    </row>
    <row r="3" spans="1:17" ht="3.75" customHeight="1" thickBot="1">
      <c r="A3" s="88"/>
      <c r="B3" s="138"/>
      <c r="C3" s="118"/>
      <c r="D3" s="118"/>
      <c r="E3" s="118"/>
      <c r="F3" s="118"/>
      <c r="G3" s="118"/>
      <c r="H3" s="118"/>
      <c r="I3" s="118"/>
      <c r="J3" s="118"/>
      <c r="K3" s="118"/>
      <c r="L3" s="118"/>
      <c r="M3" s="118"/>
      <c r="N3" s="118"/>
      <c r="O3" s="139"/>
    </row>
    <row r="4" spans="1:17" ht="47.25" customHeight="1" thickBot="1">
      <c r="A4" s="120"/>
      <c r="B4" s="319" t="s">
        <v>624</v>
      </c>
      <c r="C4" s="320"/>
      <c r="D4" s="320"/>
      <c r="E4" s="320"/>
      <c r="F4" s="320"/>
      <c r="G4" s="320"/>
      <c r="H4" s="320"/>
      <c r="I4" s="320"/>
      <c r="J4" s="321"/>
      <c r="K4" s="249" t="s">
        <v>630</v>
      </c>
      <c r="L4" s="250"/>
      <c r="M4" s="250"/>
      <c r="N4" s="250"/>
      <c r="O4" s="251"/>
    </row>
    <row r="5" spans="1:17" ht="7.5" customHeight="1">
      <c r="A5" s="120"/>
      <c r="B5" s="121"/>
      <c r="C5" s="122"/>
      <c r="D5" s="122"/>
      <c r="E5" s="122"/>
      <c r="F5" s="122"/>
      <c r="G5" s="122"/>
      <c r="H5" s="122"/>
      <c r="I5" s="322"/>
      <c r="J5" s="323"/>
      <c r="K5" s="103"/>
      <c r="L5" s="104"/>
      <c r="M5" s="104"/>
      <c r="N5" s="104"/>
      <c r="O5" s="105"/>
    </row>
    <row r="6" spans="1:17" ht="33.75" customHeight="1">
      <c r="A6" s="120"/>
      <c r="B6" s="171" t="s">
        <v>645</v>
      </c>
      <c r="C6" s="354"/>
      <c r="D6" s="119" t="s">
        <v>646</v>
      </c>
      <c r="E6" s="356"/>
      <c r="F6" s="174" t="s">
        <v>665</v>
      </c>
      <c r="G6" s="356"/>
      <c r="H6" s="177" t="s">
        <v>647</v>
      </c>
      <c r="I6" s="354"/>
      <c r="J6" s="123"/>
      <c r="K6" s="255" t="s">
        <v>873</v>
      </c>
      <c r="L6" s="261"/>
      <c r="M6" s="257"/>
      <c r="N6" s="258"/>
      <c r="O6" s="106"/>
    </row>
    <row r="7" spans="1:17" ht="4.5" customHeight="1">
      <c r="A7" s="120"/>
      <c r="B7" s="147"/>
      <c r="C7" s="355"/>
      <c r="D7" s="146"/>
      <c r="E7" s="357"/>
      <c r="F7" s="155"/>
      <c r="G7" s="357"/>
      <c r="H7" s="156"/>
      <c r="I7" s="355"/>
      <c r="J7" s="123"/>
      <c r="K7" s="255"/>
      <c r="L7" s="261"/>
      <c r="M7" s="259"/>
      <c r="N7" s="260"/>
      <c r="O7" s="106"/>
    </row>
    <row r="8" spans="1:17" s="88" customFormat="1" ht="3.75" customHeight="1">
      <c r="A8" s="120"/>
      <c r="B8" s="127"/>
      <c r="C8" s="90"/>
      <c r="D8" s="90"/>
      <c r="E8" s="90"/>
      <c r="F8" s="90"/>
      <c r="G8" s="90"/>
      <c r="H8" s="90"/>
      <c r="I8" s="100"/>
      <c r="J8" s="123"/>
      <c r="K8" s="107"/>
      <c r="L8" s="101"/>
      <c r="M8" s="101"/>
      <c r="N8" s="101"/>
      <c r="O8" s="106"/>
    </row>
    <row r="9" spans="1:17" ht="43.5" customHeight="1">
      <c r="A9" s="178"/>
      <c r="B9" s="117" t="s">
        <v>648</v>
      </c>
      <c r="C9" s="220"/>
      <c r="D9" s="117" t="s">
        <v>649</v>
      </c>
      <c r="E9" s="222"/>
      <c r="F9" s="327" t="s">
        <v>650</v>
      </c>
      <c r="G9" s="221"/>
      <c r="H9" s="327" t="s">
        <v>651</v>
      </c>
      <c r="I9" s="220"/>
      <c r="J9" s="123"/>
      <c r="K9" s="255" t="s">
        <v>675</v>
      </c>
      <c r="L9" s="264"/>
      <c r="M9" s="253"/>
      <c r="N9" s="254"/>
      <c r="O9" s="108"/>
      <c r="P9" s="88"/>
    </row>
    <row r="10" spans="1:17" ht="5.25" customHeight="1">
      <c r="A10" s="120"/>
      <c r="B10" s="179"/>
      <c r="C10" s="92"/>
      <c r="E10" s="92"/>
      <c r="F10" s="327"/>
      <c r="G10" s="115"/>
      <c r="H10" s="327"/>
      <c r="I10" s="100"/>
      <c r="J10" s="123"/>
      <c r="K10" s="255"/>
      <c r="L10" s="264"/>
      <c r="M10" s="101"/>
      <c r="N10" s="101"/>
      <c r="O10" s="106"/>
    </row>
    <row r="11" spans="1:17" ht="38.25" customHeight="1">
      <c r="A11" s="120"/>
      <c r="B11" s="183" t="s">
        <v>652</v>
      </c>
      <c r="C11" s="220"/>
      <c r="D11" s="218" t="s">
        <v>653</v>
      </c>
      <c r="E11" s="223"/>
      <c r="F11" s="180" t="s">
        <v>654</v>
      </c>
      <c r="G11" s="220"/>
      <c r="H11" s="157" t="s">
        <v>655</v>
      </c>
      <c r="I11" s="224"/>
      <c r="J11" s="123"/>
      <c r="K11" s="255" t="s">
        <v>688</v>
      </c>
      <c r="L11" s="256"/>
      <c r="M11" s="253"/>
      <c r="N11" s="254"/>
      <c r="O11" s="106"/>
    </row>
    <row r="12" spans="1:17" ht="3.75" customHeight="1">
      <c r="A12" s="178"/>
      <c r="D12" s="181"/>
      <c r="E12" s="185"/>
      <c r="F12" s="116"/>
      <c r="G12" s="153"/>
      <c r="H12" s="181"/>
      <c r="I12" s="186"/>
      <c r="J12" s="123"/>
      <c r="K12" s="172"/>
      <c r="L12" s="173"/>
      <c r="M12" s="154"/>
      <c r="N12" s="154"/>
      <c r="O12" s="106"/>
    </row>
    <row r="13" spans="1:17" ht="36.75" customHeight="1">
      <c r="A13" s="120"/>
      <c r="B13" s="271" t="s">
        <v>656</v>
      </c>
      <c r="C13" s="348"/>
      <c r="D13" s="275"/>
      <c r="E13" s="276"/>
      <c r="F13" s="327" t="s">
        <v>657</v>
      </c>
      <c r="G13" s="220"/>
      <c r="H13" s="174" t="s">
        <v>658</v>
      </c>
      <c r="I13" s="220"/>
      <c r="J13" s="123"/>
      <c r="K13" s="255" t="s">
        <v>874</v>
      </c>
      <c r="L13" s="256"/>
      <c r="M13" s="253"/>
      <c r="N13" s="254"/>
      <c r="O13" s="106"/>
    </row>
    <row r="14" spans="1:17" ht="3.75" customHeight="1">
      <c r="A14" s="120"/>
      <c r="B14" s="147"/>
      <c r="C14" s="151"/>
      <c r="E14" s="146"/>
      <c r="F14" s="347"/>
      <c r="G14" s="152"/>
      <c r="H14" s="182"/>
      <c r="I14" s="182"/>
      <c r="J14" s="123"/>
      <c r="K14" s="148"/>
      <c r="L14" s="149"/>
      <c r="M14" s="154"/>
      <c r="N14" s="154"/>
      <c r="O14" s="106"/>
    </row>
    <row r="15" spans="1:17" ht="33.75" customHeight="1">
      <c r="A15" s="178"/>
      <c r="B15" s="327" t="s">
        <v>659</v>
      </c>
      <c r="C15" s="327"/>
      <c r="D15" s="358"/>
      <c r="E15" s="359"/>
      <c r="F15" s="327" t="s">
        <v>660</v>
      </c>
      <c r="G15" s="348"/>
      <c r="H15" s="358"/>
      <c r="I15" s="359"/>
      <c r="J15" s="123"/>
      <c r="K15" s="255" t="s">
        <v>671</v>
      </c>
      <c r="L15" s="256"/>
      <c r="M15" s="253" t="s">
        <v>677</v>
      </c>
      <c r="N15" s="254"/>
      <c r="O15" s="106"/>
    </row>
    <row r="16" spans="1:17" s="88" customFormat="1" ht="5.25" customHeight="1">
      <c r="A16" s="120"/>
      <c r="B16" s="184"/>
      <c r="C16" s="90"/>
      <c r="I16" s="100"/>
      <c r="J16" s="123"/>
      <c r="K16" s="109"/>
      <c r="L16" s="102"/>
      <c r="M16" s="101"/>
      <c r="N16" s="101"/>
      <c r="O16" s="106"/>
    </row>
    <row r="17" spans="1:15" ht="35.25" customHeight="1">
      <c r="A17" s="178"/>
      <c r="B17" s="327" t="s">
        <v>661</v>
      </c>
      <c r="C17" s="348"/>
      <c r="D17" s="275"/>
      <c r="E17" s="276"/>
      <c r="F17" s="174" t="s">
        <v>664</v>
      </c>
      <c r="G17" s="220"/>
      <c r="H17" s="174" t="s">
        <v>662</v>
      </c>
      <c r="I17" s="220"/>
      <c r="J17" s="123"/>
      <c r="K17" s="255" t="s">
        <v>875</v>
      </c>
      <c r="L17" s="256"/>
      <c r="M17" s="253"/>
      <c r="N17" s="254"/>
      <c r="O17" s="106"/>
    </row>
    <row r="18" spans="1:15" ht="5.25" customHeight="1" thickBot="1">
      <c r="A18" s="120"/>
      <c r="B18" s="128"/>
      <c r="C18" s="132"/>
      <c r="D18" s="133"/>
      <c r="E18" s="133"/>
      <c r="F18" s="134"/>
      <c r="G18" s="133"/>
      <c r="H18" s="135"/>
      <c r="I18" s="133"/>
      <c r="J18" s="136"/>
      <c r="K18" s="263"/>
      <c r="L18" s="252"/>
      <c r="M18" s="150"/>
      <c r="N18" s="114"/>
      <c r="O18" s="106"/>
    </row>
    <row r="19" spans="1:15" ht="15.75" customHeight="1">
      <c r="A19" s="120"/>
      <c r="B19" s="310" t="s">
        <v>880</v>
      </c>
      <c r="C19" s="311"/>
      <c r="D19" s="311"/>
      <c r="E19" s="311"/>
      <c r="F19" s="311"/>
      <c r="G19" s="311"/>
      <c r="H19" s="311"/>
      <c r="I19" s="311"/>
      <c r="J19" s="312"/>
      <c r="K19" s="255" t="s">
        <v>510</v>
      </c>
      <c r="L19" s="261"/>
      <c r="M19" s="257"/>
      <c r="N19" s="258"/>
      <c r="O19" s="106"/>
    </row>
    <row r="20" spans="1:15" ht="12" customHeight="1">
      <c r="A20" s="120"/>
      <c r="B20" s="313"/>
      <c r="C20" s="314"/>
      <c r="D20" s="314"/>
      <c r="E20" s="314"/>
      <c r="F20" s="314"/>
      <c r="G20" s="314"/>
      <c r="H20" s="314"/>
      <c r="I20" s="314"/>
      <c r="J20" s="315"/>
      <c r="K20" s="255"/>
      <c r="L20" s="261"/>
      <c r="M20" s="259"/>
      <c r="N20" s="260"/>
      <c r="O20" s="106"/>
    </row>
    <row r="21" spans="1:15" s="88" customFormat="1" ht="4.5" customHeight="1" thickBot="1">
      <c r="A21" s="120"/>
      <c r="B21" s="316"/>
      <c r="C21" s="317"/>
      <c r="D21" s="317"/>
      <c r="E21" s="317"/>
      <c r="F21" s="317"/>
      <c r="G21" s="317"/>
      <c r="H21" s="317"/>
      <c r="I21" s="317"/>
      <c r="J21" s="318"/>
      <c r="K21" s="252"/>
      <c r="L21" s="252"/>
      <c r="M21" s="262"/>
      <c r="N21" s="262"/>
      <c r="O21" s="106"/>
    </row>
    <row r="22" spans="1:15" s="88" customFormat="1" ht="5.25" customHeight="1">
      <c r="A22" s="120"/>
      <c r="B22" s="189"/>
      <c r="C22" s="190"/>
      <c r="D22" s="190"/>
      <c r="E22" s="190"/>
      <c r="F22" s="190"/>
      <c r="G22" s="190"/>
      <c r="H22" s="190"/>
      <c r="I22" s="190"/>
      <c r="J22" s="191"/>
      <c r="K22" s="255" t="s">
        <v>690</v>
      </c>
      <c r="L22" s="261"/>
      <c r="M22" s="257"/>
      <c r="N22" s="258"/>
      <c r="O22" s="106"/>
    </row>
    <row r="23" spans="1:15" ht="18" customHeight="1">
      <c r="A23" s="120"/>
      <c r="B23" s="353" t="s">
        <v>869</v>
      </c>
      <c r="C23" s="298"/>
      <c r="D23" s="296" t="s">
        <v>628</v>
      </c>
      <c r="E23" s="297"/>
      <c r="F23" s="298"/>
      <c r="G23" s="294" t="s">
        <v>674</v>
      </c>
      <c r="H23" s="295"/>
      <c r="I23" s="298"/>
      <c r="J23" s="192"/>
      <c r="K23" s="255"/>
      <c r="L23" s="261"/>
      <c r="M23" s="259"/>
      <c r="N23" s="260"/>
      <c r="O23" s="106"/>
    </row>
    <row r="24" spans="1:15" s="88" customFormat="1" ht="6" customHeight="1">
      <c r="A24" s="120"/>
      <c r="B24" s="353"/>
      <c r="C24" s="299"/>
      <c r="D24" s="296"/>
      <c r="E24" s="297"/>
      <c r="F24" s="299"/>
      <c r="G24" s="294"/>
      <c r="H24" s="295"/>
      <c r="I24" s="299"/>
      <c r="J24" s="192"/>
      <c r="K24" s="255"/>
      <c r="L24" s="264"/>
      <c r="M24" s="262"/>
      <c r="N24" s="262"/>
      <c r="O24" s="106"/>
    </row>
    <row r="25" spans="1:15" s="88" customFormat="1" ht="8.25" customHeight="1">
      <c r="A25" s="120"/>
      <c r="B25" s="353"/>
      <c r="C25" s="300"/>
      <c r="D25" s="296"/>
      <c r="E25" s="297"/>
      <c r="F25" s="300"/>
      <c r="G25" s="294"/>
      <c r="H25" s="295"/>
      <c r="I25" s="300"/>
      <c r="J25" s="193"/>
      <c r="K25" s="255" t="s">
        <v>876</v>
      </c>
      <c r="L25" s="261"/>
      <c r="M25" s="257"/>
      <c r="N25" s="258"/>
      <c r="O25" s="106"/>
    </row>
    <row r="26" spans="1:15" s="88" customFormat="1" ht="6.75" customHeight="1">
      <c r="B26" s="194"/>
      <c r="C26" s="195"/>
      <c r="D26" s="195"/>
      <c r="E26" s="195"/>
      <c r="F26" s="196"/>
      <c r="G26" s="197"/>
      <c r="H26" s="197"/>
      <c r="I26" s="198"/>
      <c r="J26" s="193"/>
      <c r="K26" s="255"/>
      <c r="L26" s="261"/>
      <c r="M26" s="277"/>
      <c r="N26" s="278"/>
      <c r="O26" s="106"/>
    </row>
    <row r="27" spans="1:15" s="88" customFormat="1" ht="38.25" customHeight="1">
      <c r="B27" s="199" t="s">
        <v>673</v>
      </c>
      <c r="C27" s="227"/>
      <c r="D27" s="296" t="s">
        <v>870</v>
      </c>
      <c r="E27" s="297"/>
      <c r="F27" s="226"/>
      <c r="G27" s="296" t="s">
        <v>871</v>
      </c>
      <c r="H27" s="297"/>
      <c r="I27" s="225"/>
      <c r="J27" s="193"/>
      <c r="K27" s="255"/>
      <c r="L27" s="261"/>
      <c r="M27" s="277"/>
      <c r="N27" s="278"/>
      <c r="O27" s="106"/>
    </row>
    <row r="28" spans="1:15" s="88" customFormat="1" ht="5.25" customHeight="1">
      <c r="B28" s="199"/>
      <c r="C28" s="200"/>
      <c r="D28" s="201"/>
      <c r="E28" s="201"/>
      <c r="F28" s="202"/>
      <c r="G28" s="201"/>
      <c r="H28" s="201"/>
      <c r="I28" s="203"/>
      <c r="J28" s="193"/>
      <c r="K28" s="255"/>
      <c r="L28" s="261"/>
      <c r="M28" s="277"/>
      <c r="N28" s="278"/>
      <c r="O28" s="106"/>
    </row>
    <row r="29" spans="1:15" s="88" customFormat="1" ht="34.5" customHeight="1">
      <c r="B29" s="292" t="s">
        <v>642</v>
      </c>
      <c r="C29" s="349"/>
      <c r="D29" s="350"/>
      <c r="E29" s="351"/>
      <c r="F29" s="296" t="s">
        <v>643</v>
      </c>
      <c r="G29" s="352"/>
      <c r="H29" s="350"/>
      <c r="I29" s="351"/>
      <c r="J29" s="193"/>
      <c r="K29" s="255"/>
      <c r="L29" s="261"/>
      <c r="M29" s="277"/>
      <c r="N29" s="278"/>
      <c r="O29" s="106"/>
    </row>
    <row r="30" spans="1:15" s="88" customFormat="1" ht="6.75" customHeight="1">
      <c r="B30" s="204"/>
      <c r="C30" s="205"/>
      <c r="D30" s="206"/>
      <c r="E30" s="203"/>
      <c r="F30" s="203"/>
      <c r="G30" s="203"/>
      <c r="H30" s="203"/>
      <c r="I30" s="203"/>
      <c r="J30" s="193"/>
      <c r="K30" s="255"/>
      <c r="L30" s="261"/>
      <c r="M30" s="259"/>
      <c r="N30" s="260"/>
      <c r="O30" s="106"/>
    </row>
    <row r="31" spans="1:15" ht="4.5" customHeight="1">
      <c r="A31" s="98"/>
      <c r="B31" s="292" t="s">
        <v>678</v>
      </c>
      <c r="C31" s="293"/>
      <c r="D31" s="286"/>
      <c r="E31" s="287"/>
      <c r="F31" s="287"/>
      <c r="G31" s="287"/>
      <c r="H31" s="287"/>
      <c r="I31" s="288"/>
      <c r="J31" s="207"/>
      <c r="K31" s="141"/>
      <c r="L31" s="142"/>
      <c r="M31" s="143"/>
      <c r="N31" s="143"/>
      <c r="O31" s="106"/>
    </row>
    <row r="32" spans="1:15" ht="14.25" customHeight="1">
      <c r="A32" s="98"/>
      <c r="B32" s="292"/>
      <c r="C32" s="293"/>
      <c r="D32" s="289"/>
      <c r="E32" s="290"/>
      <c r="F32" s="290"/>
      <c r="G32" s="290"/>
      <c r="H32" s="290"/>
      <c r="I32" s="291"/>
      <c r="J32" s="207"/>
      <c r="K32" s="255" t="s">
        <v>689</v>
      </c>
      <c r="L32" s="261"/>
      <c r="M32" s="257"/>
      <c r="N32" s="258"/>
      <c r="O32" s="106"/>
    </row>
    <row r="33" spans="1:15" ht="3.75" customHeight="1">
      <c r="B33" s="204"/>
      <c r="C33" s="205"/>
      <c r="D33" s="208"/>
      <c r="E33" s="208"/>
      <c r="F33" s="208"/>
      <c r="G33" s="208"/>
      <c r="H33" s="208"/>
      <c r="I33" s="208"/>
      <c r="J33" s="207"/>
      <c r="K33" s="255"/>
      <c r="L33" s="261"/>
      <c r="M33" s="277"/>
      <c r="N33" s="278"/>
      <c r="O33" s="106"/>
    </row>
    <row r="34" spans="1:15" ht="75" customHeight="1">
      <c r="B34" s="292" t="s">
        <v>872</v>
      </c>
      <c r="C34" s="338"/>
      <c r="D34" s="339"/>
      <c r="E34" s="339"/>
      <c r="F34" s="339"/>
      <c r="G34" s="339"/>
      <c r="H34" s="339"/>
      <c r="I34" s="340"/>
      <c r="J34" s="207"/>
      <c r="K34" s="255"/>
      <c r="L34" s="261"/>
      <c r="M34" s="259"/>
      <c r="N34" s="260"/>
      <c r="O34" s="106"/>
    </row>
    <row r="35" spans="1:15" ht="3.75" customHeight="1">
      <c r="B35" s="292"/>
      <c r="C35" s="341"/>
      <c r="D35" s="342"/>
      <c r="E35" s="342"/>
      <c r="F35" s="342"/>
      <c r="G35" s="342"/>
      <c r="H35" s="342"/>
      <c r="I35" s="343"/>
      <c r="J35" s="207"/>
      <c r="K35" s="158"/>
      <c r="L35" s="159"/>
      <c r="M35" s="160"/>
      <c r="N35" s="160"/>
      <c r="O35" s="106"/>
    </row>
    <row r="36" spans="1:15" ht="32.25" customHeight="1">
      <c r="A36" s="88"/>
      <c r="B36" s="292"/>
      <c r="C36" s="344"/>
      <c r="D36" s="345"/>
      <c r="E36" s="345"/>
      <c r="F36" s="345"/>
      <c r="G36" s="345"/>
      <c r="H36" s="345"/>
      <c r="I36" s="346"/>
      <c r="J36" s="193"/>
      <c r="K36" s="255" t="s">
        <v>676</v>
      </c>
      <c r="L36" s="261"/>
      <c r="M36" s="257"/>
      <c r="N36" s="258"/>
      <c r="O36" s="106"/>
    </row>
    <row r="37" spans="1:15" ht="5.25" customHeight="1" thickBot="1">
      <c r="B37" s="209"/>
      <c r="C37" s="210"/>
      <c r="D37" s="210"/>
      <c r="E37" s="210"/>
      <c r="F37" s="210"/>
      <c r="G37" s="210"/>
      <c r="H37" s="210"/>
      <c r="I37" s="210"/>
      <c r="J37" s="211"/>
      <c r="K37" s="255"/>
      <c r="L37" s="261"/>
      <c r="M37" s="277"/>
      <c r="N37" s="278"/>
      <c r="O37" s="106"/>
    </row>
    <row r="38" spans="1:15" ht="10.5" customHeight="1">
      <c r="B38" s="310" t="s">
        <v>625</v>
      </c>
      <c r="C38" s="311"/>
      <c r="D38" s="311"/>
      <c r="E38" s="311"/>
      <c r="F38" s="311"/>
      <c r="G38" s="311"/>
      <c r="H38" s="311"/>
      <c r="I38" s="311"/>
      <c r="J38" s="312"/>
      <c r="K38" s="255"/>
      <c r="L38" s="261"/>
      <c r="M38" s="277"/>
      <c r="N38" s="278"/>
      <c r="O38" s="106"/>
    </row>
    <row r="39" spans="1:15" ht="10.5" customHeight="1">
      <c r="B39" s="313"/>
      <c r="C39" s="314"/>
      <c r="D39" s="314"/>
      <c r="E39" s="314"/>
      <c r="F39" s="314"/>
      <c r="G39" s="314"/>
      <c r="H39" s="314"/>
      <c r="I39" s="314"/>
      <c r="J39" s="315"/>
      <c r="K39" s="255"/>
      <c r="L39" s="261"/>
      <c r="M39" s="277"/>
      <c r="N39" s="278"/>
      <c r="O39" s="106"/>
    </row>
    <row r="40" spans="1:15" s="88" customFormat="1" ht="8.25" customHeight="1" thickBot="1">
      <c r="B40" s="316"/>
      <c r="C40" s="317"/>
      <c r="D40" s="317"/>
      <c r="E40" s="317"/>
      <c r="F40" s="317"/>
      <c r="G40" s="317"/>
      <c r="H40" s="317"/>
      <c r="I40" s="317"/>
      <c r="J40" s="318"/>
      <c r="K40" s="255"/>
      <c r="L40" s="261"/>
      <c r="M40" s="277"/>
      <c r="N40" s="278"/>
      <c r="O40" s="106"/>
    </row>
    <row r="41" spans="1:15" s="88" customFormat="1" ht="8.25" customHeight="1">
      <c r="B41" s="336" t="s">
        <v>672</v>
      </c>
      <c r="C41" s="124"/>
      <c r="D41" s="328" t="s">
        <v>663</v>
      </c>
      <c r="E41" s="124"/>
      <c r="F41" s="330" t="s">
        <v>666</v>
      </c>
      <c r="G41" s="124"/>
      <c r="H41" s="333" t="s">
        <v>667</v>
      </c>
      <c r="I41" s="124"/>
      <c r="J41" s="125"/>
      <c r="K41" s="255"/>
      <c r="L41" s="261"/>
      <c r="M41" s="277"/>
      <c r="N41" s="278"/>
      <c r="O41" s="106"/>
    </row>
    <row r="42" spans="1:15" s="88" customFormat="1" ht="24.75" customHeight="1">
      <c r="A42" s="176"/>
      <c r="B42" s="337"/>
      <c r="C42" s="324"/>
      <c r="D42" s="327"/>
      <c r="E42" s="283"/>
      <c r="F42" s="331"/>
      <c r="G42" s="324"/>
      <c r="H42" s="334"/>
      <c r="I42" s="324"/>
      <c r="J42" s="144"/>
      <c r="K42" s="255"/>
      <c r="L42" s="261"/>
      <c r="M42" s="277"/>
      <c r="N42" s="278"/>
      <c r="O42" s="106"/>
    </row>
    <row r="43" spans="1:15" s="88" customFormat="1" ht="12.75" customHeight="1">
      <c r="B43" s="337"/>
      <c r="C43" s="325"/>
      <c r="D43" s="327"/>
      <c r="E43" s="284"/>
      <c r="F43" s="331"/>
      <c r="G43" s="325"/>
      <c r="H43" s="334"/>
      <c r="I43" s="325"/>
      <c r="J43" s="144"/>
      <c r="K43" s="255"/>
      <c r="L43" s="261"/>
      <c r="M43" s="277"/>
      <c r="N43" s="278"/>
      <c r="O43" s="106"/>
    </row>
    <row r="44" spans="1:15" s="93" customFormat="1" ht="36" customHeight="1">
      <c r="A44" s="176"/>
      <c r="B44" s="337"/>
      <c r="C44" s="326"/>
      <c r="D44" s="327"/>
      <c r="E44" s="284"/>
      <c r="F44" s="331"/>
      <c r="G44" s="326"/>
      <c r="H44" s="334"/>
      <c r="I44" s="326"/>
      <c r="J44" s="126"/>
      <c r="K44" s="255"/>
      <c r="L44" s="261"/>
      <c r="M44" s="259"/>
      <c r="N44" s="260"/>
      <c r="O44" s="106"/>
    </row>
    <row r="45" spans="1:15" s="93" customFormat="1" ht="0.75" customHeight="1">
      <c r="A45" s="94"/>
      <c r="B45" s="337"/>
      <c r="D45" s="327"/>
      <c r="E45" s="285"/>
      <c r="F45" s="331"/>
      <c r="H45" s="334"/>
      <c r="I45" s="175"/>
      <c r="J45" s="126"/>
      <c r="K45" s="255"/>
      <c r="L45" s="261"/>
      <c r="M45" s="161"/>
      <c r="N45" s="162"/>
      <c r="O45" s="106"/>
    </row>
    <row r="46" spans="1:15" s="88" customFormat="1" ht="4.5" customHeight="1">
      <c r="B46" s="337"/>
      <c r="C46" s="90"/>
      <c r="D46" s="329"/>
      <c r="E46" s="90"/>
      <c r="F46" s="332"/>
      <c r="G46" s="90"/>
      <c r="H46" s="335"/>
      <c r="I46" s="91"/>
      <c r="J46" s="123"/>
      <c r="K46" s="255"/>
      <c r="L46" s="264"/>
      <c r="M46" s="143"/>
      <c r="N46" s="143"/>
      <c r="O46" s="110"/>
    </row>
    <row r="47" spans="1:15" s="93" customFormat="1" ht="50.25" customHeight="1">
      <c r="A47" s="88"/>
      <c r="B47" s="271" t="s">
        <v>629</v>
      </c>
      <c r="C47" s="272"/>
      <c r="D47" s="228"/>
      <c r="E47" s="140" t="s">
        <v>877</v>
      </c>
      <c r="F47" s="220"/>
      <c r="G47" s="145" t="s">
        <v>668</v>
      </c>
      <c r="H47" s="275"/>
      <c r="I47" s="276"/>
      <c r="J47" s="126"/>
      <c r="K47" s="279" t="s">
        <v>644</v>
      </c>
      <c r="L47" s="280"/>
      <c r="M47" s="257"/>
      <c r="N47" s="258"/>
      <c r="O47" s="110"/>
    </row>
    <row r="48" spans="1:15" s="88" customFormat="1" ht="6" customHeight="1" thickBot="1">
      <c r="B48" s="128"/>
      <c r="C48" s="129"/>
      <c r="D48" s="129"/>
      <c r="E48" s="129"/>
      <c r="F48" s="130"/>
      <c r="G48" s="130"/>
      <c r="H48" s="130"/>
      <c r="I48" s="130"/>
      <c r="J48" s="131"/>
      <c r="K48" s="279"/>
      <c r="L48" s="280"/>
      <c r="M48" s="277"/>
      <c r="N48" s="278"/>
      <c r="O48" s="110"/>
    </row>
    <row r="49" spans="1:15" ht="82.5" customHeight="1">
      <c r="A49" s="88"/>
      <c r="B49" s="273" t="s">
        <v>632</v>
      </c>
      <c r="C49" s="274"/>
      <c r="D49" s="274"/>
      <c r="E49" s="274"/>
      <c r="F49" s="274"/>
      <c r="G49" s="274"/>
      <c r="H49" s="274"/>
      <c r="I49" s="274"/>
      <c r="J49" s="112"/>
      <c r="K49" s="279"/>
      <c r="L49" s="280"/>
      <c r="M49" s="277"/>
      <c r="N49" s="278"/>
      <c r="O49" s="106"/>
    </row>
    <row r="50" spans="1:15" ht="14.25" customHeight="1">
      <c r="A50" s="88"/>
      <c r="B50" s="164" t="s">
        <v>631</v>
      </c>
      <c r="C50" s="165"/>
      <c r="D50" s="166"/>
      <c r="E50" s="166"/>
      <c r="F50" s="166"/>
      <c r="G50" s="88"/>
      <c r="H50" s="88"/>
      <c r="I50" s="88"/>
      <c r="J50" s="113"/>
      <c r="K50" s="279"/>
      <c r="L50" s="280"/>
      <c r="M50" s="277"/>
      <c r="N50" s="278"/>
      <c r="O50" s="111"/>
    </row>
    <row r="51" spans="1:15" ht="33.75" customHeight="1">
      <c r="A51" s="88"/>
      <c r="B51" s="281" t="s">
        <v>626</v>
      </c>
      <c r="C51" s="282"/>
      <c r="D51" s="282"/>
      <c r="E51" s="282"/>
      <c r="F51" s="282"/>
      <c r="G51" s="282"/>
      <c r="H51" s="282"/>
      <c r="I51" s="282"/>
      <c r="J51" s="113"/>
      <c r="K51" s="279"/>
      <c r="L51" s="280"/>
      <c r="M51" s="259"/>
      <c r="N51" s="260"/>
      <c r="O51" s="106"/>
    </row>
    <row r="52" spans="1:15" ht="6.75" customHeight="1" thickBot="1">
      <c r="A52" s="88"/>
      <c r="B52" s="268"/>
      <c r="C52" s="269"/>
      <c r="D52" s="269"/>
      <c r="E52" s="269"/>
      <c r="F52" s="269"/>
      <c r="G52" s="269"/>
      <c r="H52" s="269"/>
      <c r="I52" s="269"/>
      <c r="J52" s="270"/>
      <c r="K52" s="265"/>
      <c r="L52" s="266"/>
      <c r="M52" s="266"/>
      <c r="N52" s="266"/>
      <c r="O52" s="267"/>
    </row>
    <row r="53" spans="1:15" ht="11.25" customHeight="1">
      <c r="B53" s="95"/>
      <c r="C53" s="99"/>
      <c r="D53" s="99"/>
      <c r="E53" s="99"/>
      <c r="F53" s="99"/>
      <c r="G53" s="95"/>
      <c r="H53" s="95"/>
      <c r="I53" s="95"/>
    </row>
    <row r="54" spans="1:15">
      <c r="C54" s="95"/>
      <c r="D54" s="95"/>
      <c r="E54" s="95"/>
      <c r="F54" s="95"/>
    </row>
    <row r="55" spans="1:15">
      <c r="C55" s="95"/>
      <c r="D55" s="95"/>
      <c r="E55" s="95"/>
      <c r="F55" s="95"/>
    </row>
    <row r="56" spans="1:15">
      <c r="I56" s="163"/>
      <c r="J56" s="163"/>
      <c r="K56" s="163"/>
      <c r="L56" s="163"/>
    </row>
    <row r="58" spans="1:15">
      <c r="B58" s="88"/>
      <c r="D58" s="96"/>
    </row>
    <row r="59" spans="1:15">
      <c r="B59" s="88"/>
    </row>
    <row r="60" spans="1:15">
      <c r="C60" s="88"/>
      <c r="D60" s="88"/>
      <c r="E60" s="88"/>
    </row>
    <row r="61" spans="1:15">
      <c r="C61" s="97"/>
      <c r="D61" s="88"/>
      <c r="E61" s="88"/>
    </row>
  </sheetData>
  <sheetProtection selectLockedCells="1"/>
  <customSheetViews>
    <customSheetView guid="{F8A92C35-4376-41B8-AC27-91019B644CF3}" scale="85" showPageBreaks="1" showGridLines="0" printArea="1">
      <pane xSplit="1" ySplit="4" topLeftCell="B5" activePane="bottomRight" state="frozen"/>
      <selection pane="bottomRight" activeCell="C34" sqref="C34:D34"/>
      <pageMargins left="0.44" right="0.2" top="0.32" bottom="0.16" header="0.33" footer="0.18"/>
      <pageSetup paperSize="9" scale="75" orientation="landscape" r:id="rId1"/>
      <headerFooter alignWithMargins="0"/>
    </customSheetView>
  </customSheetViews>
  <mergeCells count="81">
    <mergeCell ref="C6:C7"/>
    <mergeCell ref="E6:E7"/>
    <mergeCell ref="G6:G7"/>
    <mergeCell ref="I6:I7"/>
    <mergeCell ref="H15:I15"/>
    <mergeCell ref="F15:G15"/>
    <mergeCell ref="D15:E15"/>
    <mergeCell ref="D13:E13"/>
    <mergeCell ref="B15:C15"/>
    <mergeCell ref="B13:C13"/>
    <mergeCell ref="C34:I36"/>
    <mergeCell ref="B34:B36"/>
    <mergeCell ref="B19:J21"/>
    <mergeCell ref="H9:H10"/>
    <mergeCell ref="F13:F14"/>
    <mergeCell ref="D17:E17"/>
    <mergeCell ref="B17:C17"/>
    <mergeCell ref="B29:C29"/>
    <mergeCell ref="D29:E29"/>
    <mergeCell ref="F29:G29"/>
    <mergeCell ref="H29:I29"/>
    <mergeCell ref="D23:E25"/>
    <mergeCell ref="F23:F25"/>
    <mergeCell ref="C23:C25"/>
    <mergeCell ref="B23:B25"/>
    <mergeCell ref="M36:N44"/>
    <mergeCell ref="B1:L2"/>
    <mergeCell ref="M1:O1"/>
    <mergeCell ref="M2:N2"/>
    <mergeCell ref="B38:J40"/>
    <mergeCell ref="B4:J4"/>
    <mergeCell ref="I5:J5"/>
    <mergeCell ref="G42:G44"/>
    <mergeCell ref="I42:I44"/>
    <mergeCell ref="F9:F10"/>
    <mergeCell ref="D41:D46"/>
    <mergeCell ref="F41:F46"/>
    <mergeCell ref="H41:H46"/>
    <mergeCell ref="C42:C44"/>
    <mergeCell ref="M6:N7"/>
    <mergeCell ref="B41:B46"/>
    <mergeCell ref="E42:E45"/>
    <mergeCell ref="D31:I32"/>
    <mergeCell ref="B31:C32"/>
    <mergeCell ref="M25:N30"/>
    <mergeCell ref="K25:L30"/>
    <mergeCell ref="G23:H25"/>
    <mergeCell ref="D27:E27"/>
    <mergeCell ref="G27:H27"/>
    <mergeCell ref="K22:L23"/>
    <mergeCell ref="I23:I25"/>
    <mergeCell ref="M24:N24"/>
    <mergeCell ref="M22:N23"/>
    <mergeCell ref="M32:N34"/>
    <mergeCell ref="K32:L34"/>
    <mergeCell ref="K24:L24"/>
    <mergeCell ref="K36:L46"/>
    <mergeCell ref="K52:O52"/>
    <mergeCell ref="B52:J52"/>
    <mergeCell ref="B47:C47"/>
    <mergeCell ref="B49:I49"/>
    <mergeCell ref="H47:I47"/>
    <mergeCell ref="M47:N51"/>
    <mergeCell ref="K47:L51"/>
    <mergeCell ref="B51:I51"/>
    <mergeCell ref="K4:O4"/>
    <mergeCell ref="K21:L21"/>
    <mergeCell ref="M9:N9"/>
    <mergeCell ref="K11:L11"/>
    <mergeCell ref="M11:N11"/>
    <mergeCell ref="M19:N20"/>
    <mergeCell ref="M13:N13"/>
    <mergeCell ref="M17:N17"/>
    <mergeCell ref="K19:L20"/>
    <mergeCell ref="M21:N21"/>
    <mergeCell ref="K6:L7"/>
    <mergeCell ref="M15:N15"/>
    <mergeCell ref="K15:L15"/>
    <mergeCell ref="K17:L18"/>
    <mergeCell ref="K9:L10"/>
    <mergeCell ref="K13:L13"/>
  </mergeCells>
  <phoneticPr fontId="27" type="noConversion"/>
  <dataValidations count="20">
    <dataValidation type="list" allowBlank="1" showInputMessage="1" showErrorMessage="1" sqref="C14 C11 E11:E12 I12 G12">
      <formula1>pays</formula1>
    </dataValidation>
    <dataValidation type="list" allowBlank="1" showInputMessage="1" showErrorMessage="1" sqref="I13 I17:I18">
      <formula1 xml:space="preserve"> pays</formula1>
    </dataValidation>
    <dataValidation type="list" allowBlank="1" showInputMessage="1" showErrorMessage="1" sqref="WBS44 WLO44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WVK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formula1>type</formula1>
    </dataValidation>
    <dataValidation type="list" allowBlank="1" showInputMessage="1" showErrorMessage="1" sqref="WVL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formula1>ON</formula1>
    </dataValidation>
    <dataValidation type="list" allowBlank="1" showInputMessage="1" showErrorMessage="1" sqref="I6">
      <formula1>"masculin (male), féminin (female)"</formula1>
    </dataValidation>
    <dataValidation type="list" allowBlank="1" showInputMessage="1" showErrorMessage="1" promptTitle="pièce d'identité" sqref="C9">
      <formula1>"passeport, carte d'identité (ID), "</formula1>
    </dataValidation>
    <dataValidation type="list" allowBlank="1" showInputMessage="1" showErrorMessage="1" sqref="D47 E42">
      <formula1>"oui (yes), non (no), ne sait pas (not applicable)"</formula1>
    </dataValidation>
    <dataValidation type="list" allowBlank="1" showInputMessage="1" showErrorMessage="1" sqref="M15:N15">
      <formula1>Tutelle</formula1>
    </dataValidation>
    <dataValidation type="list" allowBlank="1" showInputMessage="1" showErrorMessage="1" sqref="D30">
      <formula1>"Physique (physical), virtuel (virtual), physique et virtuel (physical and virtual)"</formula1>
    </dataValidation>
    <dataValidation type="list" allowBlank="1" showInputMessage="1" showErrorMessage="1" sqref="C27:C28">
      <formula1>"physique (physical), virtuel (virtual), physique et virtuel (physical and virtual)"</formula1>
    </dataValidation>
    <dataValidation type="list" allowBlank="1" showInputMessage="1" showErrorMessage="1" sqref="D15:E15">
      <formula1>"étudiant (student), enseignant (teacher), chercheur (researcher), enseignant-chercheur (researcher teacher), Post-Doc, salarié (salaried), profession libérale (liberal profession), retraité (retired),sans emploi (unemployed), autre (other)"</formula1>
    </dataValidation>
    <dataValidation type="list" allowBlank="1" showInputMessage="1" showErrorMessage="1" sqref="D29:E29">
      <formula1>domaine</formula1>
    </dataValidation>
    <dataValidation type="list" allowBlank="1" showInputMessage="1" showErrorMessage="1" sqref="H29:I29">
      <formula1>INDIRECT($D$29)</formula1>
    </dataValidation>
    <dataValidation type="date" allowBlank="1" showInputMessage="1" showErrorMessage="1" errorTitle="Erreur sur la date de naissance" error="Saisir une date de naissance valide." sqref="G9">
      <formula1>9863</formula1>
      <formula2>38717</formula2>
    </dataValidation>
    <dataValidation type="list" allowBlank="1" showInputMessage="1" showErrorMessage="1" sqref="G11">
      <formula1>pays_autre</formula1>
    </dataValidation>
    <dataValidation type="date" allowBlank="1" showInputMessage="1" showErrorMessage="1" error="La durée de la mission doit être comprise entre 0 et 5 ans." sqref="I27">
      <formula1>F27</formula1>
      <formula2>DATE(YEAR(F27)+5,MONTH(F27),DAY(F27))</formula2>
    </dataValidation>
    <dataValidation type="date" allowBlank="1" showInputMessage="1" showErrorMessage="1" errorTitle="Erreur sur la date" error="Veuillez saisir une date conforme au format JJ/MM/AAAA et doit être supérieure ou égale à la date du jour." sqref="F27">
      <formula1>TODAY()</formula1>
      <formula2>55153</formula2>
    </dataValidation>
    <dataValidation allowBlank="1" showInputMessage="1" sqref="M9:N9"/>
    <dataValidation type="textLength" allowBlank="1" showInputMessage="1" showErrorMessage="1" errorTitle="Plus de 255 caractères" error="Ce champs est limité à 255 caractères maximum." sqref="C34:I36">
      <formula1>1</formula1>
      <formula2>255</formula2>
    </dataValidation>
    <dataValidation allowBlank="1" showInputMessage="1" sqref="M6:N7"/>
  </dataValidations>
  <printOptions horizontalCentered="1" verticalCentered="1"/>
  <pageMargins left="0.68" right="0.6692913385826772" top="0.35433070866141736" bottom="0.35433070866141736" header="0.39" footer="0.31496062992125984"/>
  <pageSetup paperSize="9" scale="55" orientation="landscape" r:id="rId2"/>
  <headerFooter>
    <oddHeader>&amp;L&amp;G</oddHeader>
  </headerFooter>
  <rowBreaks count="1" manualBreakCount="1">
    <brk id="39" max="16383" man="1"/>
  </rowBreaks>
  <drawing r:id="rId3"/>
  <legacyDrawingHF r:id="rId4"/>
  <picture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Feuil2!$C$1:$C$9</xm:f>
          </x14:formula1>
          <xm:sqref>C23:C25</xm:sqref>
        </x14:dataValidation>
        <x14:dataValidation type="list" allowBlank="1" showInputMessage="1" showErrorMessage="1">
          <x14:formula1>
            <xm:f>Listes!$C$2:$C$10</xm:f>
          </x14:formula1>
          <xm:sqref>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CS2"/>
  <sheetViews>
    <sheetView workbookViewId="0">
      <pane xSplit="1" ySplit="1" topLeftCell="AR2" activePane="bottomRight" state="frozen"/>
      <selection pane="topRight" activeCell="B1" sqref="B1"/>
      <selection pane="bottomLeft" activeCell="A2" sqref="A2"/>
      <selection pane="bottomRight" activeCell="BG11" sqref="BG11"/>
    </sheetView>
  </sheetViews>
  <sheetFormatPr baseColWidth="10" defaultRowHeight="12.75"/>
  <sheetData>
    <row r="1" spans="1:97">
      <c r="A1" s="51" t="s">
        <v>410</v>
      </c>
      <c r="B1" s="51" t="s">
        <v>411</v>
      </c>
      <c r="C1" s="51" t="s">
        <v>412</v>
      </c>
      <c r="D1" s="51" t="s">
        <v>413</v>
      </c>
      <c r="E1" s="51" t="s">
        <v>414</v>
      </c>
      <c r="F1" s="51" t="s">
        <v>415</v>
      </c>
      <c r="G1" s="51" t="s">
        <v>416</v>
      </c>
      <c r="H1" s="51" t="s">
        <v>417</v>
      </c>
      <c r="I1" s="51" t="s">
        <v>418</v>
      </c>
      <c r="J1" s="51" t="s">
        <v>419</v>
      </c>
      <c r="K1" s="51" t="s">
        <v>420</v>
      </c>
      <c r="L1" s="51" t="s">
        <v>431</v>
      </c>
      <c r="M1" s="51" t="s">
        <v>421</v>
      </c>
      <c r="N1" s="51" t="s">
        <v>422</v>
      </c>
      <c r="O1" s="51" t="s">
        <v>423</v>
      </c>
      <c r="P1" s="51" t="s">
        <v>424</v>
      </c>
      <c r="Q1" s="51" t="s">
        <v>425</v>
      </c>
      <c r="R1" s="51" t="s">
        <v>426</v>
      </c>
      <c r="S1" s="51" t="s">
        <v>427</v>
      </c>
      <c r="T1" s="51" t="s">
        <v>428</v>
      </c>
      <c r="U1" s="51" t="s">
        <v>429</v>
      </c>
      <c r="V1" s="51" t="s">
        <v>430</v>
      </c>
      <c r="W1" s="51" t="s">
        <v>432</v>
      </c>
      <c r="X1" s="51" t="s">
        <v>435</v>
      </c>
      <c r="Y1" s="51" t="s">
        <v>433</v>
      </c>
      <c r="Z1" s="51" t="s">
        <v>604</v>
      </c>
      <c r="AA1" s="51" t="s">
        <v>434</v>
      </c>
      <c r="AB1" s="51" t="s">
        <v>436</v>
      </c>
      <c r="AC1" s="51" t="s">
        <v>437</v>
      </c>
      <c r="AD1" s="51" t="s">
        <v>438</v>
      </c>
      <c r="AE1" s="51" t="s">
        <v>439</v>
      </c>
      <c r="AF1" s="51" t="s">
        <v>440</v>
      </c>
      <c r="AG1" s="51" t="s">
        <v>441</v>
      </c>
      <c r="AH1" s="51" t="s">
        <v>442</v>
      </c>
      <c r="AI1" s="51" t="s">
        <v>443</v>
      </c>
      <c r="AJ1" s="51" t="s">
        <v>444</v>
      </c>
      <c r="AK1" s="51" t="s">
        <v>445</v>
      </c>
      <c r="AL1" s="51" t="s">
        <v>446</v>
      </c>
      <c r="AM1" s="51" t="s">
        <v>447</v>
      </c>
      <c r="AN1" s="51" t="s">
        <v>448</v>
      </c>
      <c r="AO1" s="51" t="s">
        <v>449</v>
      </c>
      <c r="AP1" s="51" t="s">
        <v>455</v>
      </c>
      <c r="AQ1" s="51" t="s">
        <v>456</v>
      </c>
      <c r="AR1" s="51" t="s">
        <v>450</v>
      </c>
      <c r="AS1" s="51" t="s">
        <v>457</v>
      </c>
      <c r="AT1" s="51" t="s">
        <v>458</v>
      </c>
      <c r="AU1" s="51" t="s">
        <v>451</v>
      </c>
      <c r="AV1" s="51" t="s">
        <v>459</v>
      </c>
      <c r="AW1" s="51" t="s">
        <v>460</v>
      </c>
      <c r="AX1" s="51" t="s">
        <v>461</v>
      </c>
      <c r="AY1" s="51" t="s">
        <v>462</v>
      </c>
      <c r="AZ1" s="51" t="s">
        <v>463</v>
      </c>
      <c r="BA1" s="51" t="s">
        <v>452</v>
      </c>
      <c r="BB1" s="51" t="s">
        <v>453</v>
      </c>
      <c r="BC1" s="51" t="s">
        <v>454</v>
      </c>
      <c r="BD1" s="51" t="s">
        <v>464</v>
      </c>
      <c r="BE1" s="51" t="s">
        <v>465</v>
      </c>
      <c r="BF1" s="51" t="s">
        <v>605</v>
      </c>
      <c r="BG1" s="51" t="s">
        <v>466</v>
      </c>
      <c r="BH1" s="51" t="s">
        <v>467</v>
      </c>
      <c r="BI1" s="51" t="s">
        <v>468</v>
      </c>
      <c r="BJ1" s="51" t="s">
        <v>469</v>
      </c>
      <c r="BK1" s="51" t="s">
        <v>470</v>
      </c>
      <c r="BL1" s="51" t="s">
        <v>472</v>
      </c>
      <c r="BM1" s="51" t="s">
        <v>471</v>
      </c>
      <c r="BN1" s="51" t="s">
        <v>473</v>
      </c>
      <c r="BO1" s="51" t="s">
        <v>474</v>
      </c>
      <c r="BP1" s="51" t="s">
        <v>475</v>
      </c>
      <c r="BQ1" s="51" t="s">
        <v>476</v>
      </c>
      <c r="BR1" s="51" t="s">
        <v>477</v>
      </c>
      <c r="BS1" s="51" t="s">
        <v>478</v>
      </c>
      <c r="BT1" s="51" t="s">
        <v>479</v>
      </c>
      <c r="BU1" s="51" t="s">
        <v>480</v>
      </c>
      <c r="BV1" s="51" t="s">
        <v>481</v>
      </c>
      <c r="BW1" s="51" t="s">
        <v>482</v>
      </c>
      <c r="BX1" s="51" t="s">
        <v>483</v>
      </c>
      <c r="BY1" s="51" t="s">
        <v>484</v>
      </c>
      <c r="BZ1" s="51" t="s">
        <v>485</v>
      </c>
      <c r="CA1" s="51" t="s">
        <v>486</v>
      </c>
      <c r="CB1" s="51" t="s">
        <v>487</v>
      </c>
      <c r="CC1" s="51" t="s">
        <v>488</v>
      </c>
      <c r="CD1" s="51" t="s">
        <v>489</v>
      </c>
      <c r="CE1" s="51" t="s">
        <v>490</v>
      </c>
      <c r="CF1" s="51" t="s">
        <v>491</v>
      </c>
      <c r="CG1" s="51" t="s">
        <v>492</v>
      </c>
      <c r="CH1" s="51" t="s">
        <v>494</v>
      </c>
      <c r="CI1" s="51" t="s">
        <v>495</v>
      </c>
      <c r="CJ1" s="51" t="s">
        <v>496</v>
      </c>
      <c r="CK1" s="51" t="s">
        <v>497</v>
      </c>
      <c r="CL1" s="51" t="s">
        <v>498</v>
      </c>
      <c r="CM1" s="51" t="s">
        <v>499</v>
      </c>
      <c r="CN1" s="51" t="s">
        <v>500</v>
      </c>
      <c r="CO1" s="51" t="s">
        <v>501</v>
      </c>
      <c r="CP1" s="51" t="s">
        <v>502</v>
      </c>
      <c r="CQ1" s="51" t="s">
        <v>503</v>
      </c>
      <c r="CR1" s="51" t="s">
        <v>504</v>
      </c>
      <c r="CS1" s="51" t="s">
        <v>493</v>
      </c>
    </row>
    <row r="2" spans="1:97">
      <c r="A2" t="e">
        <f>#REF!</f>
        <v>#REF!</v>
      </c>
      <c r="B2" t="e">
        <f>'Formulaire demande d''accès'!#REF!</f>
        <v>#REF!</v>
      </c>
      <c r="C2">
        <f>'Formulaire demande d''accès'!$C$6</f>
        <v>0</v>
      </c>
      <c r="D2" t="e">
        <f>'Formulaire demande d''accès'!#REF!</f>
        <v>#REF!</v>
      </c>
      <c r="E2" t="e">
        <f>'Formulaire demande d''accès'!#REF!</f>
        <v>#REF!</v>
      </c>
      <c r="F2" t="e">
        <f>'Formulaire demande d''accès'!#REF!</f>
        <v>#REF!</v>
      </c>
      <c r="G2" s="54">
        <f>'Formulaire demande d''accès'!$G$9</f>
        <v>0</v>
      </c>
      <c r="H2" t="e">
        <f>'Formulaire demande d''accès'!#REF!</f>
        <v>#REF!</v>
      </c>
      <c r="I2" s="54" t="str">
        <f>'Formulaire demande d''accès'!$H$9</f>
        <v>A2D Code postal et ville de naissance
     (zip code and birthplace)*</v>
      </c>
      <c r="J2" t="str">
        <f>'Formulaire demande d''accès'!$D$11</f>
        <v>A2F Nationalité (pays) (nationality) *</v>
      </c>
      <c r="K2">
        <f>'Formulaire demande d''accès'!$C$9</f>
        <v>0</v>
      </c>
      <c r="L2">
        <f>'Formulaire demande d''accès'!$G$11</f>
        <v>0</v>
      </c>
      <c r="M2" t="e">
        <f>'Formulaire demande d''accès'!#REF!</f>
        <v>#REF!</v>
      </c>
      <c r="N2" t="e">
        <f>'Formulaire demande d''accès'!#REF!</f>
        <v>#REF!</v>
      </c>
      <c r="O2" t="e">
        <f>'Formulaire demande d''accès'!#REF!</f>
        <v>#REF!</v>
      </c>
      <c r="P2" t="e">
        <f>'Formulaire demande d''accès'!#REF!</f>
        <v>#REF!</v>
      </c>
      <c r="Q2" t="e">
        <f>'Formulaire demande d''accès'!#REF!</f>
        <v>#REF!</v>
      </c>
      <c r="R2" t="str">
        <f>'Formulaire demande d''accès'!$B$17</f>
        <v>A5C Adresse de l'organisme employeur 
(address of employing organization)*</v>
      </c>
      <c r="S2">
        <f>'Formulaire demande d''accès'!$G$17</f>
        <v>0</v>
      </c>
      <c r="T2">
        <f>'Formulaire demande d''accès'!$I$17</f>
        <v>0</v>
      </c>
      <c r="U2" t="e">
        <f>'Formulaire demande d''accès'!#REF!</f>
        <v>#REF!</v>
      </c>
      <c r="V2" t="e">
        <f>'Formulaire demande d''accès'!#REF!</f>
        <v>#REF!</v>
      </c>
      <c r="W2" t="e">
        <f>#REF!</f>
        <v>#REF!</v>
      </c>
      <c r="X2" t="e">
        <f>#REF!</f>
        <v>#REF!</v>
      </c>
      <c r="Y2" t="e">
        <f>#REF!</f>
        <v>#REF!</v>
      </c>
      <c r="Z2" t="e">
        <f>#REF!</f>
        <v>#REF!</v>
      </c>
      <c r="AA2" t="e">
        <f>#REF!</f>
        <v>#REF!</v>
      </c>
      <c r="AB2" t="e">
        <f>#REF!</f>
        <v>#REF!</v>
      </c>
      <c r="AC2" t="e">
        <f>#REF!</f>
        <v>#REF!</v>
      </c>
      <c r="AD2" t="e">
        <f>#REF!</f>
        <v>#REF!</v>
      </c>
      <c r="AE2" t="e">
        <f>'Formulaire demande d''accès'!#REF!</f>
        <v>#REF!</v>
      </c>
      <c r="AF2" t="e">
        <f>'Formulaire demande d''accès'!#REF!</f>
        <v>#REF!</v>
      </c>
      <c r="AG2" s="54" t="e">
        <f>'Formulaire demande d''accès'!#REF!</f>
        <v>#REF!</v>
      </c>
      <c r="AH2" s="54" t="e">
        <f>'Formulaire demande d''accès'!#REF!</f>
        <v>#REF!</v>
      </c>
      <c r="AI2" t="e">
        <f>#REF!</f>
        <v>#REF!</v>
      </c>
      <c r="AJ2" t="e">
        <f>#REF!</f>
        <v>#REF!</v>
      </c>
      <c r="AK2" t="e">
        <f>#REF!</f>
        <v>#REF!</v>
      </c>
      <c r="AL2" t="e">
        <f>'Formulaire demande d''accès'!#REF!</f>
        <v>#REF!</v>
      </c>
      <c r="AM2" t="e">
        <f>'Formulaire demande d''accès'!#REF!</f>
        <v>#REF!</v>
      </c>
      <c r="AN2" t="e">
        <f>'Formulaire demande d''accès'!#REF!</f>
        <v>#REF!</v>
      </c>
      <c r="AO2" t="e">
        <f>'Formulaire demande d''accès'!#REF!</f>
        <v>#REF!</v>
      </c>
      <c r="AP2" t="e">
        <f>#REF!</f>
        <v>#REF!</v>
      </c>
      <c r="AQ2" t="e">
        <f>#REF!</f>
        <v>#REF!</v>
      </c>
      <c r="AR2" t="e">
        <f>'Formulaire demande d''accès'!#REF!</f>
        <v>#REF!</v>
      </c>
      <c r="AS2" t="e">
        <f>'Formulaire demande d''accès'!#REF!</f>
        <v>#REF!</v>
      </c>
      <c r="AT2" t="e">
        <f>'Formulaire demande d''accès'!#REF!</f>
        <v>#REF!</v>
      </c>
      <c r="AU2" t="e">
        <f>'Formulaire demande d''accès'!#REF!</f>
        <v>#REF!</v>
      </c>
      <c r="AV2" t="e">
        <f>#REF!</f>
        <v>#REF!</v>
      </c>
      <c r="AW2" t="e">
        <f>#REF!</f>
        <v>#REF!</v>
      </c>
      <c r="AX2" t="e">
        <f>'Formulaire demande d''accès'!#REF!</f>
        <v>#REF!</v>
      </c>
      <c r="AY2" t="e">
        <f>'Formulaire demande d''accès'!#REF!</f>
        <v>#REF!</v>
      </c>
      <c r="AZ2" t="e">
        <f>'Formulaire demande d''accès'!#REF!</f>
        <v>#REF!</v>
      </c>
      <c r="BA2" t="e">
        <f>'Formulaire demande d''accès'!#REF!</f>
        <v>#REF!</v>
      </c>
      <c r="BB2" t="e">
        <f>'Formulaire demande d''accès'!#REF!</f>
        <v>#REF!</v>
      </c>
      <c r="BC2" t="e">
        <f>'Formulaire demande d''accès'!#REF!</f>
        <v>#REF!</v>
      </c>
      <c r="BD2" t="e">
        <f>'Formulaire demande d''accès'!#REF!</f>
        <v>#REF!</v>
      </c>
      <c r="BE2" s="54" t="e">
        <f>'Formulaire demande d''accès'!#REF!</f>
        <v>#REF!</v>
      </c>
      <c r="BF2" s="54" t="e">
        <f>'Formulaire demande d''accès'!#REF!</f>
        <v>#REF!</v>
      </c>
      <c r="BG2" s="54" t="e">
        <f>'Formulaire demande d''accès'!#REF!</f>
        <v>#REF!</v>
      </c>
      <c r="BH2" t="e">
        <f>'Formulaire demande d''accès'!#REF!</f>
        <v>#REF!</v>
      </c>
      <c r="BI2" t="e">
        <f>'Formulaire demande d''accès'!#REF!</f>
        <v>#REF!</v>
      </c>
      <c r="BJ2" t="e">
        <f>#REF!</f>
        <v>#REF!</v>
      </c>
      <c r="BK2" t="e">
        <f>#REF!</f>
        <v>#REF!</v>
      </c>
      <c r="BL2" t="e">
        <f>#REF!</f>
        <v>#REF!</v>
      </c>
      <c r="BM2" t="e">
        <f>#REF!</f>
        <v>#REF!</v>
      </c>
      <c r="BN2" t="e">
        <f>#REF!</f>
        <v>#REF!</v>
      </c>
      <c r="BO2" t="e">
        <f>#REF!</f>
        <v>#REF!</v>
      </c>
      <c r="BP2" t="e">
        <f>#REF!</f>
        <v>#REF!</v>
      </c>
      <c r="BQ2" t="e">
        <f>#REF!</f>
        <v>#REF!</v>
      </c>
      <c r="BR2" t="e">
        <f>#REF!</f>
        <v>#REF!</v>
      </c>
      <c r="BS2" t="e">
        <f>#REF!</f>
        <v>#REF!</v>
      </c>
      <c r="BT2" t="e">
        <f>#REF!</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row>
  </sheetData>
  <customSheetViews>
    <customSheetView guid="{F8A92C35-4376-41B8-AC27-91019B644CF3}" state="hidden">
      <pane xSplit="1" ySplit="1" topLeftCell="AR2" activePane="bottomRight" state="frozen"/>
      <selection pane="bottomRight" activeCell="BG11" sqref="BG11"/>
      <pageMargins left="0.78740157499999996" right="0.78740157499999996" top="0.984251969" bottom="0.984251969" header="0.4921259845" footer="0.4921259845"/>
      <headerFooter alignWithMargins="0"/>
    </customSheetView>
  </customSheetViews>
  <phoneticPr fontId="27"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indexed="42"/>
  </sheetPr>
  <dimension ref="A1:D86"/>
  <sheetViews>
    <sheetView showGridLines="0" zoomScaleNormal="100" zoomScaleSheetLayoutView="50" workbookViewId="0">
      <pane ySplit="3" topLeftCell="A4" activePane="bottomLeft" state="frozen"/>
      <selection pane="bottomLeft" activeCell="B3" sqref="B3:C86"/>
    </sheetView>
  </sheetViews>
  <sheetFormatPr baseColWidth="10" defaultRowHeight="12.75"/>
  <cols>
    <col min="1" max="1" width="6.28515625" bestFit="1" customWidth="1"/>
    <col min="2" max="2" width="50.7109375" bestFit="1" customWidth="1"/>
    <col min="3" max="3" width="84.5703125" customWidth="1"/>
    <col min="4" max="4" width="11.42578125" style="56"/>
  </cols>
  <sheetData>
    <row r="1" spans="1:4" ht="66" customHeight="1">
      <c r="B1" s="363" t="s">
        <v>135</v>
      </c>
      <c r="C1" s="363"/>
    </row>
    <row r="2" spans="1:4" s="10" customFormat="1" ht="12.75" customHeight="1">
      <c r="A2" s="360"/>
      <c r="B2" s="361"/>
      <c r="C2" s="362"/>
      <c r="D2" s="58"/>
    </row>
    <row r="3" spans="1:4" s="12" customFormat="1" ht="27.75" customHeight="1">
      <c r="A3" s="44" t="s">
        <v>384</v>
      </c>
      <c r="B3" s="45" t="s">
        <v>136</v>
      </c>
      <c r="C3" s="46" t="s">
        <v>137</v>
      </c>
      <c r="D3" s="56"/>
    </row>
    <row r="4" spans="1:4" s="12" customFormat="1">
      <c r="A4" s="13">
        <v>10</v>
      </c>
      <c r="B4" s="14" t="s">
        <v>138</v>
      </c>
      <c r="C4" s="15"/>
      <c r="D4" s="56"/>
    </row>
    <row r="5" spans="1:4" s="12" customFormat="1">
      <c r="A5" s="13">
        <v>11</v>
      </c>
      <c r="B5" s="16"/>
      <c r="C5" s="47" t="s">
        <v>91</v>
      </c>
      <c r="D5" s="56"/>
    </row>
    <row r="6" spans="1:4" s="12" customFormat="1">
      <c r="A6" s="13">
        <v>12</v>
      </c>
      <c r="B6" s="16"/>
      <c r="C6" s="47" t="s">
        <v>103</v>
      </c>
      <c r="D6" s="56"/>
    </row>
    <row r="7" spans="1:4" s="12" customFormat="1">
      <c r="A7" s="13">
        <v>13</v>
      </c>
      <c r="B7" s="16"/>
      <c r="C7" s="47" t="s">
        <v>111</v>
      </c>
      <c r="D7" s="56"/>
    </row>
    <row r="8" spans="1:4" s="12" customFormat="1">
      <c r="A8" s="13">
        <v>14</v>
      </c>
      <c r="B8" s="16"/>
      <c r="C8" s="47" t="s">
        <v>119</v>
      </c>
      <c r="D8" s="56"/>
    </row>
    <row r="9" spans="1:4" s="12" customFormat="1">
      <c r="A9" s="13">
        <v>15</v>
      </c>
      <c r="B9" s="16"/>
      <c r="C9" s="47" t="s">
        <v>125</v>
      </c>
      <c r="D9" s="56"/>
    </row>
    <row r="10" spans="1:4" s="12" customFormat="1">
      <c r="A10" s="13">
        <v>20</v>
      </c>
      <c r="B10" s="14" t="s">
        <v>79</v>
      </c>
      <c r="C10" s="15"/>
      <c r="D10" s="56"/>
    </row>
    <row r="11" spans="1:4" s="12" customFormat="1">
      <c r="A11" s="13">
        <v>21</v>
      </c>
      <c r="B11" s="17"/>
      <c r="C11" s="47" t="s">
        <v>92</v>
      </c>
      <c r="D11" s="56"/>
    </row>
    <row r="12" spans="1:4" s="12" customFormat="1">
      <c r="A12" s="13">
        <v>22</v>
      </c>
      <c r="B12" s="16"/>
      <c r="C12" s="47" t="s">
        <v>104</v>
      </c>
      <c r="D12" s="56"/>
    </row>
    <row r="13" spans="1:4" s="12" customFormat="1">
      <c r="A13" s="13">
        <v>23</v>
      </c>
      <c r="B13" s="16"/>
      <c r="C13" s="47" t="s">
        <v>112</v>
      </c>
      <c r="D13" s="56"/>
    </row>
    <row r="14" spans="1:4" s="12" customFormat="1">
      <c r="A14" s="13">
        <v>24</v>
      </c>
      <c r="B14" s="16"/>
      <c r="C14" s="47" t="s">
        <v>120</v>
      </c>
      <c r="D14" s="56"/>
    </row>
    <row r="15" spans="1:4" s="12" customFormat="1">
      <c r="A15" s="13">
        <v>30</v>
      </c>
      <c r="B15" s="14" t="s">
        <v>139</v>
      </c>
      <c r="C15" s="15"/>
      <c r="D15" s="56"/>
    </row>
    <row r="16" spans="1:4" s="12" customFormat="1">
      <c r="A16" s="13">
        <v>31</v>
      </c>
      <c r="B16" s="17"/>
      <c r="C16" s="47" t="s">
        <v>93</v>
      </c>
      <c r="D16" s="56"/>
    </row>
    <row r="17" spans="1:4" s="12" customFormat="1">
      <c r="A17" s="13">
        <v>40</v>
      </c>
      <c r="B17" s="14" t="s">
        <v>81</v>
      </c>
      <c r="C17" s="15"/>
      <c r="D17" s="56"/>
    </row>
    <row r="18" spans="1:4" s="12" customFormat="1">
      <c r="A18" s="13">
        <v>41</v>
      </c>
      <c r="B18" s="16"/>
      <c r="C18" s="47" t="s">
        <v>66</v>
      </c>
      <c r="D18" s="56"/>
    </row>
    <row r="19" spans="1:4" s="12" customFormat="1">
      <c r="A19" s="13">
        <v>42</v>
      </c>
      <c r="B19" s="16"/>
      <c r="C19" s="47" t="s">
        <v>67</v>
      </c>
      <c r="D19" s="56"/>
    </row>
    <row r="20" spans="1:4" s="12" customFormat="1">
      <c r="A20" s="13">
        <v>43</v>
      </c>
      <c r="B20" s="16"/>
      <c r="C20" s="47" t="s">
        <v>68</v>
      </c>
      <c r="D20" s="56"/>
    </row>
    <row r="21" spans="1:4" s="12" customFormat="1">
      <c r="A21" s="13">
        <v>44</v>
      </c>
      <c r="B21" s="16"/>
      <c r="C21" s="47" t="s">
        <v>121</v>
      </c>
      <c r="D21" s="56"/>
    </row>
    <row r="22" spans="1:4" s="12" customFormat="1">
      <c r="A22" s="13">
        <v>45</v>
      </c>
      <c r="B22" s="16"/>
      <c r="C22" s="47" t="s">
        <v>69</v>
      </c>
      <c r="D22" s="56"/>
    </row>
    <row r="23" spans="1:4" s="12" customFormat="1" ht="12.75" customHeight="1">
      <c r="A23" s="13">
        <v>50</v>
      </c>
      <c r="B23" s="14" t="s">
        <v>140</v>
      </c>
      <c r="C23" s="15"/>
      <c r="D23" s="56"/>
    </row>
    <row r="24" spans="1:4" s="12" customFormat="1">
      <c r="A24" s="13">
        <v>51</v>
      </c>
      <c r="B24" s="16"/>
      <c r="C24" s="47" t="s">
        <v>94</v>
      </c>
      <c r="D24" s="56"/>
    </row>
    <row r="25" spans="1:4" s="12" customFormat="1">
      <c r="A25" s="13">
        <v>52</v>
      </c>
      <c r="B25" s="16"/>
      <c r="C25" s="48" t="s">
        <v>105</v>
      </c>
      <c r="D25" s="56"/>
    </row>
    <row r="26" spans="1:4" s="12" customFormat="1">
      <c r="A26" s="13">
        <v>53</v>
      </c>
      <c r="B26" s="16"/>
      <c r="C26" s="47" t="s">
        <v>113</v>
      </c>
      <c r="D26" s="56"/>
    </row>
    <row r="27" spans="1:4" s="12" customFormat="1">
      <c r="A27" s="13">
        <v>54</v>
      </c>
      <c r="B27" s="16"/>
      <c r="C27" s="47" t="s">
        <v>122</v>
      </c>
      <c r="D27" s="56"/>
    </row>
    <row r="28" spans="1:4" s="12" customFormat="1" ht="12.75" customHeight="1">
      <c r="A28" s="13">
        <v>60</v>
      </c>
      <c r="B28" s="14" t="s">
        <v>141</v>
      </c>
      <c r="C28" s="15"/>
      <c r="D28" s="56"/>
    </row>
    <row r="29" spans="1:4" s="12" customFormat="1">
      <c r="A29" s="13">
        <v>61</v>
      </c>
      <c r="B29" s="16"/>
      <c r="C29" s="47" t="s">
        <v>95</v>
      </c>
      <c r="D29" s="56"/>
    </row>
    <row r="30" spans="1:4" s="12" customFormat="1">
      <c r="A30" s="13">
        <v>62</v>
      </c>
      <c r="B30" s="16"/>
      <c r="C30" s="47" t="s">
        <v>106</v>
      </c>
      <c r="D30" s="56"/>
    </row>
    <row r="31" spans="1:4" s="12" customFormat="1">
      <c r="A31" s="13">
        <v>63</v>
      </c>
      <c r="B31" s="16"/>
      <c r="C31" s="47" t="s">
        <v>114</v>
      </c>
      <c r="D31" s="56"/>
    </row>
    <row r="32" spans="1:4" s="12" customFormat="1">
      <c r="A32" s="13">
        <v>64</v>
      </c>
      <c r="B32" s="16"/>
      <c r="C32" s="47" t="s">
        <v>70</v>
      </c>
      <c r="D32" s="56"/>
    </row>
    <row r="33" spans="1:4" s="12" customFormat="1" ht="12.75" customHeight="1">
      <c r="A33" s="13">
        <v>70</v>
      </c>
      <c r="B33" s="14" t="s">
        <v>142</v>
      </c>
      <c r="C33" s="15"/>
      <c r="D33" s="56"/>
    </row>
    <row r="34" spans="1:4" s="12" customFormat="1">
      <c r="A34" s="13">
        <v>71</v>
      </c>
      <c r="B34" s="19"/>
      <c r="C34" s="49" t="s">
        <v>96</v>
      </c>
      <c r="D34" s="56"/>
    </row>
    <row r="35" spans="1:4" s="12" customFormat="1">
      <c r="A35" s="13">
        <v>72</v>
      </c>
      <c r="B35" s="19"/>
      <c r="C35" s="47" t="s">
        <v>107</v>
      </c>
      <c r="D35" s="56"/>
    </row>
    <row r="36" spans="1:4" s="12" customFormat="1">
      <c r="A36" s="13">
        <v>73</v>
      </c>
      <c r="B36" s="19"/>
      <c r="C36" s="48" t="s">
        <v>115</v>
      </c>
      <c r="D36" s="56"/>
    </row>
    <row r="37" spans="1:4" s="12" customFormat="1">
      <c r="A37" s="13">
        <v>74</v>
      </c>
      <c r="B37" s="19"/>
      <c r="C37" s="47" t="s">
        <v>123</v>
      </c>
      <c r="D37" s="56"/>
    </row>
    <row r="38" spans="1:4" s="12" customFormat="1">
      <c r="A38" s="13">
        <v>75</v>
      </c>
      <c r="B38" s="19"/>
      <c r="C38" s="47" t="s">
        <v>126</v>
      </c>
      <c r="D38" s="56"/>
    </row>
    <row r="39" spans="1:4" s="12" customFormat="1">
      <c r="A39" s="13">
        <v>76</v>
      </c>
      <c r="B39" s="20"/>
      <c r="C39" s="47" t="s">
        <v>129</v>
      </c>
      <c r="D39" s="56"/>
    </row>
    <row r="40" spans="1:4" s="12" customFormat="1">
      <c r="A40" s="13"/>
      <c r="B40" s="14" t="s">
        <v>0</v>
      </c>
      <c r="C40" s="15"/>
      <c r="D40" s="56"/>
    </row>
    <row r="41" spans="1:4" s="12" customFormat="1">
      <c r="A41" s="13">
        <v>301</v>
      </c>
      <c r="B41" s="55"/>
      <c r="C41" s="47" t="s">
        <v>18</v>
      </c>
      <c r="D41" s="56"/>
    </row>
    <row r="42" spans="1:4" s="12" customFormat="1">
      <c r="A42" s="13">
        <v>302</v>
      </c>
      <c r="B42" s="55"/>
      <c r="C42" s="47" t="s">
        <v>13</v>
      </c>
      <c r="D42" s="56"/>
    </row>
    <row r="43" spans="1:4" s="12" customFormat="1">
      <c r="A43" s="13">
        <v>303</v>
      </c>
      <c r="B43" s="55"/>
      <c r="C43" s="47" t="s">
        <v>3</v>
      </c>
      <c r="D43" s="56"/>
    </row>
    <row r="44" spans="1:4" s="12" customFormat="1">
      <c r="A44" s="13">
        <v>304</v>
      </c>
      <c r="B44" s="55"/>
      <c r="C44" s="47" t="s">
        <v>14</v>
      </c>
      <c r="D44" s="56"/>
    </row>
    <row r="45" spans="1:4" s="12" customFormat="1">
      <c r="A45" s="13">
        <v>305</v>
      </c>
      <c r="B45" s="55"/>
      <c r="C45" s="47" t="s">
        <v>15</v>
      </c>
      <c r="D45" s="56"/>
    </row>
    <row r="46" spans="1:4" s="12" customFormat="1">
      <c r="A46" s="13">
        <v>306</v>
      </c>
      <c r="B46" s="55"/>
      <c r="C46" s="47" t="s">
        <v>19</v>
      </c>
      <c r="D46" s="56"/>
    </row>
    <row r="47" spans="1:4" s="12" customFormat="1">
      <c r="A47" s="13">
        <v>307</v>
      </c>
      <c r="B47" s="55"/>
      <c r="C47" s="47" t="s">
        <v>20</v>
      </c>
      <c r="D47" s="56"/>
    </row>
    <row r="48" spans="1:4" s="12" customFormat="1">
      <c r="A48" s="13">
        <v>308</v>
      </c>
      <c r="B48" s="55"/>
      <c r="C48" s="47" t="s">
        <v>2</v>
      </c>
      <c r="D48" s="56"/>
    </row>
    <row r="49" spans="1:4" s="12" customFormat="1">
      <c r="A49" s="13">
        <v>309</v>
      </c>
      <c r="B49" s="55"/>
      <c r="C49" s="47" t="s">
        <v>4</v>
      </c>
      <c r="D49" s="56"/>
    </row>
    <row r="50" spans="1:4" s="12" customFormat="1">
      <c r="A50" s="13">
        <v>310</v>
      </c>
      <c r="B50" s="55"/>
      <c r="C50" s="47" t="s">
        <v>5</v>
      </c>
      <c r="D50" s="56"/>
    </row>
    <row r="51" spans="1:4" s="12" customFormat="1">
      <c r="A51" s="13">
        <v>311</v>
      </c>
      <c r="B51" s="55"/>
      <c r="C51" s="47" t="s">
        <v>6</v>
      </c>
      <c r="D51" s="56"/>
    </row>
    <row r="52" spans="1:4" s="12" customFormat="1">
      <c r="A52" s="13">
        <v>312</v>
      </c>
      <c r="B52" s="55"/>
      <c r="C52" s="47" t="s">
        <v>7</v>
      </c>
      <c r="D52" s="56"/>
    </row>
    <row r="53" spans="1:4" s="12" customFormat="1">
      <c r="A53" s="13">
        <v>313</v>
      </c>
      <c r="B53" s="55"/>
      <c r="C53" s="47" t="s">
        <v>8</v>
      </c>
      <c r="D53" s="56"/>
    </row>
    <row r="54" spans="1:4" s="12" customFormat="1">
      <c r="A54" s="13">
        <v>314</v>
      </c>
      <c r="B54" s="55"/>
      <c r="C54" s="47" t="s">
        <v>9</v>
      </c>
      <c r="D54" s="56"/>
    </row>
    <row r="55" spans="1:4" s="12" customFormat="1">
      <c r="A55" s="13">
        <v>315</v>
      </c>
      <c r="B55" s="55"/>
      <c r="C55" s="47" t="s">
        <v>10</v>
      </c>
      <c r="D55" s="56"/>
    </row>
    <row r="56" spans="1:4" s="12" customFormat="1">
      <c r="A56" s="13">
        <v>316</v>
      </c>
      <c r="B56" s="55"/>
      <c r="C56" s="47" t="s">
        <v>11</v>
      </c>
      <c r="D56" s="56"/>
    </row>
    <row r="57" spans="1:4" s="12" customFormat="1">
      <c r="A57" s="13">
        <v>317</v>
      </c>
      <c r="B57" s="55"/>
      <c r="C57" s="47" t="s">
        <v>16</v>
      </c>
      <c r="D57" s="56"/>
    </row>
    <row r="58" spans="1:4" s="12" customFormat="1">
      <c r="A58" s="13">
        <v>318</v>
      </c>
      <c r="B58" s="55"/>
      <c r="C58" s="47" t="s">
        <v>24</v>
      </c>
      <c r="D58" s="56"/>
    </row>
    <row r="59" spans="1:4" s="12" customFormat="1">
      <c r="A59" s="13">
        <v>319</v>
      </c>
      <c r="B59" s="55"/>
      <c r="C59" s="47" t="s">
        <v>25</v>
      </c>
      <c r="D59" s="56"/>
    </row>
    <row r="60" spans="1:4" s="12" customFormat="1">
      <c r="A60" s="13">
        <v>320</v>
      </c>
      <c r="B60" s="55"/>
      <c r="C60" s="47" t="s">
        <v>21</v>
      </c>
      <c r="D60" s="56"/>
    </row>
    <row r="61" spans="1:4" s="12" customFormat="1">
      <c r="A61" s="13">
        <v>321</v>
      </c>
      <c r="B61" s="55"/>
      <c r="C61" s="47" t="s">
        <v>22</v>
      </c>
      <c r="D61" s="56"/>
    </row>
    <row r="62" spans="1:4" s="12" customFormat="1">
      <c r="A62" s="13">
        <v>322</v>
      </c>
      <c r="B62" s="55"/>
      <c r="C62" s="47" t="s">
        <v>12</v>
      </c>
      <c r="D62" s="56"/>
    </row>
    <row r="63" spans="1:4" s="12" customFormat="1">
      <c r="A63" s="13">
        <v>323</v>
      </c>
      <c r="B63" s="55"/>
      <c r="C63" s="47" t="s">
        <v>23</v>
      </c>
      <c r="D63" s="56"/>
    </row>
    <row r="64" spans="1:4" s="12" customFormat="1">
      <c r="A64" s="13">
        <v>324</v>
      </c>
      <c r="B64" s="55"/>
      <c r="C64" s="47" t="s">
        <v>17</v>
      </c>
      <c r="D64" s="56"/>
    </row>
    <row r="65" spans="1:4" s="12" customFormat="1" ht="12.75" customHeight="1">
      <c r="A65" s="13">
        <v>80</v>
      </c>
      <c r="B65" s="14" t="s">
        <v>143</v>
      </c>
      <c r="C65" s="15"/>
      <c r="D65" s="56"/>
    </row>
    <row r="66" spans="1:4" s="12" customFormat="1">
      <c r="A66" s="13">
        <v>81</v>
      </c>
      <c r="B66" s="18"/>
      <c r="C66" s="49" t="s">
        <v>97</v>
      </c>
      <c r="D66" s="56"/>
    </row>
    <row r="67" spans="1:4" s="12" customFormat="1">
      <c r="A67" s="13">
        <v>82</v>
      </c>
      <c r="B67" s="18"/>
      <c r="C67" s="49" t="s">
        <v>108</v>
      </c>
      <c r="D67" s="56"/>
    </row>
    <row r="68" spans="1:4" s="12" customFormat="1">
      <c r="A68" s="13">
        <v>83</v>
      </c>
      <c r="B68" s="18"/>
      <c r="C68" s="49" t="s">
        <v>116</v>
      </c>
      <c r="D68" s="56"/>
    </row>
    <row r="69" spans="1:4" s="12" customFormat="1">
      <c r="A69" s="13">
        <v>84</v>
      </c>
      <c r="B69" s="21"/>
      <c r="C69" s="49" t="s">
        <v>65</v>
      </c>
      <c r="D69" s="56"/>
    </row>
    <row r="70" spans="1:4" s="12" customFormat="1">
      <c r="A70" s="13">
        <v>85</v>
      </c>
      <c r="B70" s="21"/>
      <c r="C70" s="49" t="s">
        <v>127</v>
      </c>
      <c r="D70" s="56"/>
    </row>
    <row r="71" spans="1:4" s="12" customFormat="1">
      <c r="A71" s="13">
        <v>86</v>
      </c>
      <c r="B71" s="21"/>
      <c r="C71" s="49" t="s">
        <v>130</v>
      </c>
      <c r="D71" s="56"/>
    </row>
    <row r="72" spans="1:4" s="12" customFormat="1">
      <c r="A72" s="13">
        <v>87</v>
      </c>
      <c r="B72" s="21"/>
      <c r="C72" s="49" t="s">
        <v>131</v>
      </c>
      <c r="D72" s="56"/>
    </row>
    <row r="73" spans="1:4" s="12" customFormat="1">
      <c r="A73" s="13">
        <v>88</v>
      </c>
      <c r="B73" s="21"/>
      <c r="C73" s="49" t="s">
        <v>132</v>
      </c>
      <c r="D73" s="56"/>
    </row>
    <row r="74" spans="1:4" s="12" customFormat="1">
      <c r="A74" s="13">
        <v>89</v>
      </c>
      <c r="B74" s="13"/>
      <c r="C74" s="47" t="s">
        <v>71</v>
      </c>
      <c r="D74" s="56"/>
    </row>
    <row r="75" spans="1:4" s="12" customFormat="1">
      <c r="A75" s="13">
        <v>810</v>
      </c>
      <c r="B75" s="13"/>
      <c r="C75" s="47" t="s">
        <v>133</v>
      </c>
      <c r="D75" s="56"/>
    </row>
    <row r="76" spans="1:4" s="12" customFormat="1">
      <c r="A76" s="13">
        <v>811</v>
      </c>
      <c r="B76" s="13"/>
      <c r="C76" s="47" t="s">
        <v>134</v>
      </c>
      <c r="D76" s="56"/>
    </row>
    <row r="77" spans="1:4" s="12" customFormat="1">
      <c r="A77" s="13">
        <v>812</v>
      </c>
      <c r="B77" s="13"/>
      <c r="C77" s="50" t="s">
        <v>385</v>
      </c>
      <c r="D77" s="56"/>
    </row>
    <row r="78" spans="1:4">
      <c r="A78" s="36">
        <v>90</v>
      </c>
      <c r="B78" s="364" t="s">
        <v>538</v>
      </c>
      <c r="C78" s="365"/>
    </row>
    <row r="79" spans="1:4">
      <c r="A79" s="36">
        <v>90</v>
      </c>
      <c r="B79" s="36"/>
      <c r="C79" s="60" t="s">
        <v>545</v>
      </c>
    </row>
    <row r="80" spans="1:4">
      <c r="A80" s="36">
        <v>91</v>
      </c>
      <c r="B80" s="36"/>
      <c r="C80" s="60" t="s">
        <v>541</v>
      </c>
    </row>
    <row r="81" spans="1:3">
      <c r="A81" s="36">
        <v>92</v>
      </c>
      <c r="B81" s="36"/>
      <c r="C81" s="60" t="s">
        <v>542</v>
      </c>
    </row>
    <row r="82" spans="1:3">
      <c r="A82" s="36">
        <v>93</v>
      </c>
      <c r="B82" s="36"/>
      <c r="C82" s="60" t="s">
        <v>543</v>
      </c>
    </row>
    <row r="83" spans="1:3">
      <c r="A83" s="36">
        <v>94</v>
      </c>
      <c r="B83" s="36"/>
      <c r="C83" s="60" t="s">
        <v>539</v>
      </c>
    </row>
    <row r="84" spans="1:3">
      <c r="A84" s="36">
        <v>95</v>
      </c>
      <c r="B84" s="36"/>
      <c r="C84" s="60" t="s">
        <v>540</v>
      </c>
    </row>
    <row r="85" spans="1:3">
      <c r="A85" s="36">
        <v>96</v>
      </c>
      <c r="B85" s="36"/>
      <c r="C85" s="60" t="s">
        <v>544</v>
      </c>
    </row>
    <row r="86" spans="1:3">
      <c r="A86" s="59">
        <v>97</v>
      </c>
      <c r="B86" s="36"/>
      <c r="C86" s="60" t="s">
        <v>546</v>
      </c>
    </row>
  </sheetData>
  <sheetProtection selectLockedCells="1" selectUnlockedCells="1"/>
  <customSheetViews>
    <customSheetView guid="{F8A92C35-4376-41B8-AC27-91019B644CF3}" showPageBreaks="1" showGridLines="0" printArea="1">
      <pane ySplit="3" topLeftCell="A4" activePane="bottomLeft" state="frozen"/>
      <selection pane="bottomLeft" activeCell="I81" sqref="I81"/>
      <pageMargins left="0.44" right="0.36" top="0.984251969" bottom="0.984251969" header="0.4921259845" footer="0.4921259845"/>
      <pageSetup paperSize="9" scale="77" orientation="portrait" r:id="rId1"/>
      <headerFooter alignWithMargins="0">
        <oddHeader>&amp;F</oddHeader>
        <oddFooter>Page &amp;P&amp;R&amp;A</oddFooter>
      </headerFooter>
    </customSheetView>
  </customSheetViews>
  <mergeCells count="3">
    <mergeCell ref="A2:C2"/>
    <mergeCell ref="B1:C1"/>
    <mergeCell ref="B78:C78"/>
  </mergeCells>
  <phoneticPr fontId="27" type="noConversion"/>
  <pageMargins left="0.44" right="0.36" top="0.984251969" bottom="0.984251969" header="0.4921259845" footer="0.4921259845"/>
  <pageSetup paperSize="9" scale="77" orientation="portrait" r:id="rId2"/>
  <headerFooter alignWithMargins="0">
    <oddHeader>&amp;F</oddHeader>
    <oddFooter>Page &amp;P&amp;R&amp;A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222"/>
  <sheetViews>
    <sheetView showGridLines="0" zoomScaleNormal="100" workbookViewId="0">
      <pane ySplit="4" topLeftCell="A5" activePane="bottomLeft" state="frozen"/>
      <selection pane="bottomLeft" activeCell="B176" sqref="B176:B222"/>
    </sheetView>
  </sheetViews>
  <sheetFormatPr baseColWidth="10" defaultRowHeight="12.75"/>
  <cols>
    <col min="1" max="1" width="6.5703125" style="25" bestFit="1" customWidth="1"/>
    <col min="2" max="2" width="76.42578125" customWidth="1"/>
    <col min="3" max="3" width="11.42578125" style="56"/>
  </cols>
  <sheetData>
    <row r="1" spans="1:2" ht="31.5">
      <c r="B1" s="43" t="s">
        <v>381</v>
      </c>
    </row>
    <row r="2" spans="1:2" ht="12.75" customHeight="1">
      <c r="B2" s="26"/>
    </row>
    <row r="3" spans="1:2">
      <c r="B3" s="42"/>
    </row>
    <row r="4" spans="1:2" ht="12.75" customHeight="1">
      <c r="A4" s="366"/>
      <c r="B4" s="367"/>
    </row>
    <row r="5" spans="1:2">
      <c r="A5" s="2"/>
      <c r="B5" s="2"/>
    </row>
    <row r="6" spans="1:2">
      <c r="A6" s="37" t="s">
        <v>306</v>
      </c>
      <c r="B6" s="38" t="s">
        <v>377</v>
      </c>
    </row>
    <row r="7" spans="1:2">
      <c r="A7" s="52">
        <v>1</v>
      </c>
      <c r="B7" s="39" t="s">
        <v>507</v>
      </c>
    </row>
    <row r="8" spans="1:2">
      <c r="A8" s="52">
        <v>2</v>
      </c>
      <c r="B8" s="39" t="s">
        <v>511</v>
      </c>
    </row>
    <row r="9" spans="1:2">
      <c r="A9" s="52">
        <v>3</v>
      </c>
      <c r="B9" s="39" t="s">
        <v>506</v>
      </c>
    </row>
    <row r="10" spans="1:2">
      <c r="A10" s="52">
        <v>4</v>
      </c>
      <c r="B10" s="39" t="s">
        <v>308</v>
      </c>
    </row>
    <row r="11" spans="1:2">
      <c r="A11" s="52">
        <v>5</v>
      </c>
      <c r="B11" s="39" t="s">
        <v>309</v>
      </c>
    </row>
    <row r="12" spans="1:2">
      <c r="A12" s="52">
        <v>6</v>
      </c>
      <c r="B12" s="39" t="s">
        <v>310</v>
      </c>
    </row>
    <row r="13" spans="1:2">
      <c r="A13" s="52">
        <v>7</v>
      </c>
      <c r="B13" s="39" t="s">
        <v>311</v>
      </c>
    </row>
    <row r="14" spans="1:2">
      <c r="A14" s="52">
        <v>8</v>
      </c>
      <c r="B14" s="39" t="s">
        <v>312</v>
      </c>
    </row>
    <row r="15" spans="1:2">
      <c r="A15" s="52">
        <v>9</v>
      </c>
      <c r="B15" s="39" t="s">
        <v>313</v>
      </c>
    </row>
    <row r="16" spans="1:2">
      <c r="A16" s="52">
        <v>10</v>
      </c>
      <c r="B16" s="39" t="s">
        <v>314</v>
      </c>
    </row>
    <row r="17" spans="1:2">
      <c r="A17" s="52">
        <v>11</v>
      </c>
      <c r="B17" s="39" t="s">
        <v>505</v>
      </c>
    </row>
    <row r="18" spans="1:2">
      <c r="A18" s="52">
        <v>12</v>
      </c>
      <c r="B18" s="39" t="s">
        <v>316</v>
      </c>
    </row>
    <row r="19" spans="1:2">
      <c r="A19" s="52">
        <v>13</v>
      </c>
      <c r="B19" s="39" t="s">
        <v>317</v>
      </c>
    </row>
    <row r="20" spans="1:2">
      <c r="A20" s="23"/>
      <c r="B20" s="3"/>
    </row>
    <row r="21" spans="1:2">
      <c r="A21" s="37" t="s">
        <v>318</v>
      </c>
      <c r="B21" s="11" t="s">
        <v>361</v>
      </c>
    </row>
    <row r="22" spans="1:2">
      <c r="A22" s="52">
        <v>1</v>
      </c>
      <c r="B22" s="39" t="s">
        <v>366</v>
      </c>
    </row>
    <row r="23" spans="1:2">
      <c r="A23" s="52">
        <v>2</v>
      </c>
      <c r="B23" s="39" t="s">
        <v>365</v>
      </c>
    </row>
    <row r="24" spans="1:2">
      <c r="A24" s="52">
        <v>3</v>
      </c>
      <c r="B24" s="39" t="s">
        <v>369</v>
      </c>
    </row>
    <row r="25" spans="1:2">
      <c r="A25" s="52">
        <v>4</v>
      </c>
      <c r="B25" s="39" t="s">
        <v>362</v>
      </c>
    </row>
    <row r="26" spans="1:2">
      <c r="A26" s="52">
        <v>5</v>
      </c>
      <c r="B26" s="39" t="s">
        <v>325</v>
      </c>
    </row>
    <row r="27" spans="1:2">
      <c r="A27" s="52">
        <v>6</v>
      </c>
      <c r="B27" s="39" t="s">
        <v>364</v>
      </c>
    </row>
    <row r="28" spans="1:2">
      <c r="A28" s="52">
        <v>7</v>
      </c>
      <c r="B28" s="39" t="s">
        <v>322</v>
      </c>
    </row>
    <row r="29" spans="1:2">
      <c r="A29" s="52">
        <v>8</v>
      </c>
      <c r="B29" s="39" t="s">
        <v>368</v>
      </c>
    </row>
    <row r="30" spans="1:2">
      <c r="A30" s="52">
        <v>9</v>
      </c>
      <c r="B30" s="39" t="s">
        <v>505</v>
      </c>
    </row>
    <row r="31" spans="1:2">
      <c r="A31" s="52">
        <v>10</v>
      </c>
      <c r="B31" s="39" t="s">
        <v>360</v>
      </c>
    </row>
    <row r="32" spans="1:2">
      <c r="A32" s="52">
        <v>11</v>
      </c>
      <c r="B32" s="39" t="s">
        <v>321</v>
      </c>
    </row>
    <row r="33" spans="1:2">
      <c r="A33" s="52">
        <v>12</v>
      </c>
      <c r="B33" s="39" t="s">
        <v>363</v>
      </c>
    </row>
    <row r="34" spans="1:2">
      <c r="A34" s="52">
        <v>13</v>
      </c>
      <c r="B34" s="39" t="s">
        <v>367</v>
      </c>
    </row>
    <row r="35" spans="1:2">
      <c r="A35" s="23"/>
      <c r="B35" s="28"/>
    </row>
    <row r="36" spans="1:2" ht="13.5" customHeight="1">
      <c r="A36" s="37" t="s">
        <v>319</v>
      </c>
      <c r="B36" s="32" t="s">
        <v>139</v>
      </c>
    </row>
    <row r="37" spans="1:2">
      <c r="A37" s="53">
        <v>1</v>
      </c>
      <c r="B37" s="39" t="s">
        <v>370</v>
      </c>
    </row>
    <row r="38" spans="1:2">
      <c r="A38" s="53">
        <v>2</v>
      </c>
      <c r="B38" s="39" t="s">
        <v>325</v>
      </c>
    </row>
    <row r="39" spans="1:2">
      <c r="A39" s="53">
        <v>3</v>
      </c>
      <c r="B39" s="40" t="s">
        <v>330</v>
      </c>
    </row>
    <row r="40" spans="1:2">
      <c r="A40" s="53">
        <v>4</v>
      </c>
      <c r="B40" s="40" t="s">
        <v>331</v>
      </c>
    </row>
    <row r="41" spans="1:2">
      <c r="A41" s="53">
        <v>5</v>
      </c>
      <c r="B41" s="40" t="s">
        <v>373</v>
      </c>
    </row>
    <row r="42" spans="1:2">
      <c r="A42" s="53">
        <v>6</v>
      </c>
      <c r="B42" s="40" t="s">
        <v>326</v>
      </c>
    </row>
    <row r="43" spans="1:2">
      <c r="A43" s="53">
        <v>7</v>
      </c>
      <c r="B43" s="40" t="s">
        <v>324</v>
      </c>
    </row>
    <row r="44" spans="1:2">
      <c r="A44" s="53">
        <v>8</v>
      </c>
      <c r="B44" s="40" t="s">
        <v>372</v>
      </c>
    </row>
    <row r="45" spans="1:2">
      <c r="A45" s="53">
        <v>9</v>
      </c>
      <c r="B45" s="40" t="s">
        <v>323</v>
      </c>
    </row>
    <row r="46" spans="1:2">
      <c r="A46" s="53">
        <v>10</v>
      </c>
      <c r="B46" s="40" t="s">
        <v>328</v>
      </c>
    </row>
    <row r="47" spans="1:2">
      <c r="A47" s="53">
        <v>11</v>
      </c>
      <c r="B47" s="40" t="s">
        <v>334</v>
      </c>
    </row>
    <row r="48" spans="1:2">
      <c r="A48" s="53">
        <v>12</v>
      </c>
      <c r="B48" s="40" t="s">
        <v>341</v>
      </c>
    </row>
    <row r="49" spans="1:2">
      <c r="A49" s="53">
        <v>13</v>
      </c>
      <c r="B49" s="39" t="s">
        <v>322</v>
      </c>
    </row>
    <row r="50" spans="1:2">
      <c r="A50" s="53">
        <v>14</v>
      </c>
      <c r="B50" s="39" t="s">
        <v>321</v>
      </c>
    </row>
    <row r="51" spans="1:2">
      <c r="A51" s="53">
        <v>15</v>
      </c>
      <c r="B51" s="40" t="s">
        <v>371</v>
      </c>
    </row>
    <row r="52" spans="1:2">
      <c r="A52" s="53">
        <v>16</v>
      </c>
      <c r="B52" s="40" t="s">
        <v>327</v>
      </c>
    </row>
    <row r="53" spans="1:2">
      <c r="A53" s="53">
        <v>17</v>
      </c>
      <c r="B53" s="40" t="s">
        <v>338</v>
      </c>
    </row>
    <row r="54" spans="1:2">
      <c r="A54" s="30"/>
      <c r="B54" s="31"/>
    </row>
    <row r="55" spans="1:2">
      <c r="A55" s="37" t="s">
        <v>332</v>
      </c>
      <c r="B55" s="32" t="s">
        <v>378</v>
      </c>
    </row>
    <row r="56" spans="1:2">
      <c r="A56" s="52">
        <v>1</v>
      </c>
      <c r="B56" s="39" t="s">
        <v>370</v>
      </c>
    </row>
    <row r="57" spans="1:2">
      <c r="A57" s="52">
        <v>2</v>
      </c>
      <c r="B57" s="39" t="s">
        <v>325</v>
      </c>
    </row>
    <row r="58" spans="1:2">
      <c r="A58" s="52">
        <v>3</v>
      </c>
      <c r="B58" s="39" t="s">
        <v>330</v>
      </c>
    </row>
    <row r="59" spans="1:2">
      <c r="A59" s="52">
        <v>4</v>
      </c>
      <c r="B59" s="40" t="s">
        <v>331</v>
      </c>
    </row>
    <row r="60" spans="1:2">
      <c r="A60" s="52">
        <v>5</v>
      </c>
      <c r="B60" s="40" t="s">
        <v>373</v>
      </c>
    </row>
    <row r="61" spans="1:2">
      <c r="A61" s="52">
        <v>6</v>
      </c>
      <c r="B61" s="39" t="s">
        <v>326</v>
      </c>
    </row>
    <row r="62" spans="1:2">
      <c r="A62" s="52">
        <v>7</v>
      </c>
      <c r="B62" s="40" t="s">
        <v>324</v>
      </c>
    </row>
    <row r="63" spans="1:2">
      <c r="A63" s="52">
        <v>8</v>
      </c>
      <c r="B63" s="40" t="s">
        <v>323</v>
      </c>
    </row>
    <row r="64" spans="1:2">
      <c r="A64" s="52">
        <v>9</v>
      </c>
      <c r="B64" s="40" t="s">
        <v>375</v>
      </c>
    </row>
    <row r="65" spans="1:2">
      <c r="A65" s="52">
        <v>10</v>
      </c>
      <c r="B65" s="39" t="s">
        <v>328</v>
      </c>
    </row>
    <row r="66" spans="1:2">
      <c r="A66" s="52">
        <v>11</v>
      </c>
      <c r="B66" s="40" t="s">
        <v>334</v>
      </c>
    </row>
    <row r="67" spans="1:2">
      <c r="A67" s="52">
        <v>12</v>
      </c>
      <c r="B67" s="40" t="s">
        <v>341</v>
      </c>
    </row>
    <row r="68" spans="1:2">
      <c r="A68" s="52">
        <v>13</v>
      </c>
      <c r="B68" s="39" t="s">
        <v>322</v>
      </c>
    </row>
    <row r="69" spans="1:2">
      <c r="A69" s="52">
        <v>14</v>
      </c>
      <c r="B69" s="39" t="s">
        <v>321</v>
      </c>
    </row>
    <row r="70" spans="1:2">
      <c r="A70" s="52">
        <v>15</v>
      </c>
      <c r="B70" s="40" t="s">
        <v>374</v>
      </c>
    </row>
    <row r="71" spans="1:2">
      <c r="A71" s="52">
        <v>16</v>
      </c>
      <c r="B71" s="39" t="s">
        <v>327</v>
      </c>
    </row>
    <row r="72" spans="1:2">
      <c r="A72" s="52">
        <v>17</v>
      </c>
      <c r="B72" s="39" t="s">
        <v>338</v>
      </c>
    </row>
    <row r="73" spans="1:2">
      <c r="A73" s="23"/>
      <c r="B73" s="31"/>
    </row>
    <row r="74" spans="1:2">
      <c r="A74" s="37" t="s">
        <v>335</v>
      </c>
      <c r="B74" s="38" t="s">
        <v>140</v>
      </c>
    </row>
    <row r="75" spans="1:2">
      <c r="A75" s="52">
        <v>1</v>
      </c>
      <c r="B75" s="39" t="s">
        <v>508</v>
      </c>
    </row>
    <row r="76" spans="1:2">
      <c r="A76" s="52">
        <v>2</v>
      </c>
      <c r="B76" s="39" t="s">
        <v>509</v>
      </c>
    </row>
    <row r="77" spans="1:2">
      <c r="A77" s="52">
        <v>3</v>
      </c>
      <c r="B77" s="39" t="s">
        <v>308</v>
      </c>
    </row>
    <row r="78" spans="1:2">
      <c r="A78" s="52">
        <v>4</v>
      </c>
      <c r="B78" s="39" t="s">
        <v>309</v>
      </c>
    </row>
    <row r="79" spans="1:2">
      <c r="A79" s="52">
        <v>5</v>
      </c>
      <c r="B79" s="39" t="s">
        <v>310</v>
      </c>
    </row>
    <row r="80" spans="1:2">
      <c r="A80" s="52">
        <v>6</v>
      </c>
      <c r="B80" s="39" t="s">
        <v>311</v>
      </c>
    </row>
    <row r="81" spans="1:2">
      <c r="A81" s="52">
        <v>7</v>
      </c>
      <c r="B81" s="39" t="s">
        <v>512</v>
      </c>
    </row>
    <row r="82" spans="1:2">
      <c r="A82" s="52">
        <v>8</v>
      </c>
      <c r="B82" s="39" t="s">
        <v>312</v>
      </c>
    </row>
    <row r="83" spans="1:2">
      <c r="A83" s="52">
        <v>9</v>
      </c>
      <c r="B83" s="39" t="s">
        <v>313</v>
      </c>
    </row>
    <row r="84" spans="1:2">
      <c r="A84" s="52">
        <v>10</v>
      </c>
      <c r="B84" s="39" t="s">
        <v>314</v>
      </c>
    </row>
    <row r="85" spans="1:2">
      <c r="A85" s="52">
        <v>11</v>
      </c>
      <c r="B85" s="39" t="s">
        <v>315</v>
      </c>
    </row>
    <row r="86" spans="1:2">
      <c r="A86" s="52">
        <v>12</v>
      </c>
      <c r="B86" s="39" t="s">
        <v>505</v>
      </c>
    </row>
    <row r="87" spans="1:2">
      <c r="A87" s="52">
        <v>13</v>
      </c>
      <c r="B87" s="39" t="s">
        <v>316</v>
      </c>
    </row>
    <row r="88" spans="1:2">
      <c r="A88" s="52">
        <v>14</v>
      </c>
      <c r="B88" s="39" t="s">
        <v>317</v>
      </c>
    </row>
    <row r="89" spans="1:2">
      <c r="A89" s="23"/>
      <c r="B89" s="31"/>
    </row>
    <row r="90" spans="1:2">
      <c r="A90" s="37" t="s">
        <v>339</v>
      </c>
      <c r="B90" s="32" t="s">
        <v>141</v>
      </c>
    </row>
    <row r="91" spans="1:2">
      <c r="A91" s="52">
        <v>1</v>
      </c>
      <c r="B91" s="39" t="s">
        <v>370</v>
      </c>
    </row>
    <row r="92" spans="1:2">
      <c r="A92" s="52">
        <v>2</v>
      </c>
      <c r="B92" s="39" t="s">
        <v>325</v>
      </c>
    </row>
    <row r="93" spans="1:2">
      <c r="A93" s="52">
        <v>3</v>
      </c>
      <c r="B93" s="39" t="s">
        <v>330</v>
      </c>
    </row>
    <row r="94" spans="1:2">
      <c r="A94" s="52">
        <v>4</v>
      </c>
      <c r="B94" s="39" t="s">
        <v>331</v>
      </c>
    </row>
    <row r="95" spans="1:2">
      <c r="A95" s="52">
        <v>5</v>
      </c>
      <c r="B95" s="39" t="s">
        <v>373</v>
      </c>
    </row>
    <row r="96" spans="1:2">
      <c r="A96" s="52">
        <v>6</v>
      </c>
      <c r="B96" s="39" t="s">
        <v>326</v>
      </c>
    </row>
    <row r="97" spans="1:3">
      <c r="A97" s="52">
        <v>7</v>
      </c>
      <c r="B97" s="39" t="s">
        <v>324</v>
      </c>
    </row>
    <row r="98" spans="1:3">
      <c r="A98" s="52">
        <v>8</v>
      </c>
      <c r="B98" s="39" t="s">
        <v>323</v>
      </c>
    </row>
    <row r="99" spans="1:3">
      <c r="A99" s="52">
        <v>9</v>
      </c>
      <c r="B99" s="39" t="s">
        <v>375</v>
      </c>
    </row>
    <row r="100" spans="1:3">
      <c r="A100" s="52">
        <v>10</v>
      </c>
      <c r="B100" s="39" t="s">
        <v>328</v>
      </c>
    </row>
    <row r="101" spans="1:3">
      <c r="A101" s="52">
        <v>11</v>
      </c>
      <c r="B101" s="39" t="s">
        <v>334</v>
      </c>
    </row>
    <row r="102" spans="1:3">
      <c r="A102" s="52">
        <v>12</v>
      </c>
      <c r="B102" s="39" t="s">
        <v>341</v>
      </c>
    </row>
    <row r="103" spans="1:3">
      <c r="A103" s="52">
        <v>13</v>
      </c>
      <c r="B103" s="39" t="s">
        <v>322</v>
      </c>
    </row>
    <row r="104" spans="1:3">
      <c r="A104" s="52">
        <v>14</v>
      </c>
      <c r="B104" s="39" t="s">
        <v>321</v>
      </c>
    </row>
    <row r="105" spans="1:3">
      <c r="A105" s="52">
        <v>15</v>
      </c>
      <c r="B105" s="39" t="s">
        <v>376</v>
      </c>
    </row>
    <row r="106" spans="1:3">
      <c r="A106" s="52">
        <v>16</v>
      </c>
      <c r="B106" s="39" t="s">
        <v>327</v>
      </c>
    </row>
    <row r="107" spans="1:3">
      <c r="A107" s="52">
        <v>17</v>
      </c>
      <c r="B107" s="39" t="s">
        <v>338</v>
      </c>
    </row>
    <row r="108" spans="1:3" s="41" customFormat="1">
      <c r="A108" s="24"/>
      <c r="B108" s="4"/>
      <c r="C108" s="57"/>
    </row>
    <row r="109" spans="1:3" ht="13.5" customHeight="1">
      <c r="A109" s="37" t="s">
        <v>380</v>
      </c>
      <c r="B109" s="32" t="s">
        <v>379</v>
      </c>
    </row>
    <row r="110" spans="1:3">
      <c r="A110" s="53">
        <v>1</v>
      </c>
      <c r="B110" s="39" t="s">
        <v>370</v>
      </c>
    </row>
    <row r="111" spans="1:3">
      <c r="A111" s="53">
        <v>2</v>
      </c>
      <c r="B111" s="39" t="s">
        <v>325</v>
      </c>
    </row>
    <row r="112" spans="1:3">
      <c r="A112" s="53">
        <v>3</v>
      </c>
      <c r="B112" s="40" t="s">
        <v>330</v>
      </c>
    </row>
    <row r="113" spans="1:3">
      <c r="A113" s="53">
        <v>4</v>
      </c>
      <c r="B113" s="40" t="s">
        <v>331</v>
      </c>
    </row>
    <row r="114" spans="1:3">
      <c r="A114" s="53">
        <v>5</v>
      </c>
      <c r="B114" s="40" t="s">
        <v>373</v>
      </c>
    </row>
    <row r="115" spans="1:3">
      <c r="A115" s="53">
        <v>6</v>
      </c>
      <c r="B115" s="40" t="s">
        <v>326</v>
      </c>
    </row>
    <row r="116" spans="1:3">
      <c r="A116" s="53">
        <v>7</v>
      </c>
      <c r="B116" s="40" t="s">
        <v>324</v>
      </c>
    </row>
    <row r="117" spans="1:3">
      <c r="A117" s="53">
        <v>8</v>
      </c>
      <c r="B117" s="40" t="s">
        <v>372</v>
      </c>
    </row>
    <row r="118" spans="1:3">
      <c r="A118" s="53">
        <v>9</v>
      </c>
      <c r="B118" s="40" t="s">
        <v>323</v>
      </c>
    </row>
    <row r="119" spans="1:3">
      <c r="A119" s="53">
        <v>10</v>
      </c>
      <c r="B119" s="40" t="s">
        <v>328</v>
      </c>
    </row>
    <row r="120" spans="1:3">
      <c r="A120" s="53">
        <v>11</v>
      </c>
      <c r="B120" s="40" t="s">
        <v>334</v>
      </c>
    </row>
    <row r="121" spans="1:3">
      <c r="A121" s="53">
        <v>12</v>
      </c>
      <c r="B121" s="40" t="s">
        <v>341</v>
      </c>
    </row>
    <row r="122" spans="1:3">
      <c r="A122" s="53">
        <v>13</v>
      </c>
      <c r="B122" s="39" t="s">
        <v>322</v>
      </c>
    </row>
    <row r="123" spans="1:3">
      <c r="A123" s="53">
        <v>14</v>
      </c>
      <c r="B123" s="39" t="s">
        <v>321</v>
      </c>
    </row>
    <row r="124" spans="1:3">
      <c r="A124" s="53">
        <v>15</v>
      </c>
      <c r="B124" s="39" t="s">
        <v>513</v>
      </c>
    </row>
    <row r="125" spans="1:3">
      <c r="A125" s="53">
        <v>16</v>
      </c>
      <c r="B125" s="40" t="s">
        <v>371</v>
      </c>
    </row>
    <row r="126" spans="1:3">
      <c r="A126" s="53">
        <v>17</v>
      </c>
      <c r="B126" s="40" t="s">
        <v>327</v>
      </c>
    </row>
    <row r="127" spans="1:3">
      <c r="A127" s="53">
        <v>18</v>
      </c>
      <c r="B127" s="40" t="s">
        <v>338</v>
      </c>
    </row>
    <row r="128" spans="1:3" s="41" customFormat="1">
      <c r="A128" s="24"/>
      <c r="B128" s="4"/>
      <c r="C128" s="57"/>
    </row>
    <row r="129" spans="1:2">
      <c r="A129" s="27" t="s">
        <v>382</v>
      </c>
      <c r="B129" s="32" t="s">
        <v>0</v>
      </c>
    </row>
    <row r="130" spans="1:2">
      <c r="A130" s="53">
        <v>1</v>
      </c>
      <c r="B130" s="40" t="s">
        <v>514</v>
      </c>
    </row>
    <row r="131" spans="1:2">
      <c r="A131" s="53">
        <v>2</v>
      </c>
      <c r="B131" s="40" t="s">
        <v>515</v>
      </c>
    </row>
    <row r="132" spans="1:2">
      <c r="A132" s="53">
        <v>3</v>
      </c>
      <c r="B132" s="40" t="s">
        <v>516</v>
      </c>
    </row>
    <row r="133" spans="1:2">
      <c r="A133" s="53">
        <v>4</v>
      </c>
      <c r="B133" s="40" t="s">
        <v>517</v>
      </c>
    </row>
    <row r="134" spans="1:2">
      <c r="A134" s="53">
        <v>5</v>
      </c>
      <c r="B134" s="40" t="s">
        <v>518</v>
      </c>
    </row>
    <row r="135" spans="1:2">
      <c r="A135" s="53">
        <v>6</v>
      </c>
      <c r="B135" s="39" t="s">
        <v>537</v>
      </c>
    </row>
    <row r="136" spans="1:2">
      <c r="A136" s="53">
        <v>7</v>
      </c>
      <c r="B136" s="40" t="s">
        <v>519</v>
      </c>
    </row>
    <row r="137" spans="1:2">
      <c r="A137" s="53">
        <v>8</v>
      </c>
      <c r="B137" s="40" t="s">
        <v>520</v>
      </c>
    </row>
    <row r="138" spans="1:2">
      <c r="A138" s="53">
        <v>9</v>
      </c>
      <c r="B138" s="39" t="s">
        <v>521</v>
      </c>
    </row>
    <row r="139" spans="1:2">
      <c r="A139" s="53">
        <v>10</v>
      </c>
      <c r="B139" s="39" t="s">
        <v>522</v>
      </c>
    </row>
    <row r="140" spans="1:2">
      <c r="A140" s="53">
        <v>11</v>
      </c>
      <c r="B140" s="40" t="s">
        <v>523</v>
      </c>
    </row>
    <row r="141" spans="1:2">
      <c r="A141" s="53">
        <v>12</v>
      </c>
      <c r="B141" s="39" t="s">
        <v>524</v>
      </c>
    </row>
    <row r="142" spans="1:2">
      <c r="A142" s="53">
        <v>13</v>
      </c>
      <c r="B142" s="39" t="s">
        <v>525</v>
      </c>
    </row>
    <row r="143" spans="1:2">
      <c r="A143" s="53">
        <v>14</v>
      </c>
      <c r="B143" s="40" t="s">
        <v>526</v>
      </c>
    </row>
    <row r="144" spans="1:2">
      <c r="A144" s="53">
        <v>15</v>
      </c>
      <c r="B144" s="39" t="s">
        <v>527</v>
      </c>
    </row>
    <row r="145" spans="1:7">
      <c r="A145" s="53">
        <v>16</v>
      </c>
      <c r="B145" s="39" t="s">
        <v>528</v>
      </c>
    </row>
    <row r="146" spans="1:7">
      <c r="A146" s="53">
        <v>17</v>
      </c>
      <c r="B146" s="39" t="s">
        <v>529</v>
      </c>
    </row>
    <row r="147" spans="1:7">
      <c r="A147" s="53">
        <v>18</v>
      </c>
      <c r="B147" s="39" t="s">
        <v>530</v>
      </c>
    </row>
    <row r="148" spans="1:7">
      <c r="A148" s="53">
        <v>19</v>
      </c>
      <c r="B148" s="39" t="s">
        <v>531</v>
      </c>
    </row>
    <row r="149" spans="1:7">
      <c r="A149" s="53">
        <v>20</v>
      </c>
      <c r="B149" s="39" t="s">
        <v>532</v>
      </c>
      <c r="G149" t="s">
        <v>599</v>
      </c>
    </row>
    <row r="150" spans="1:7">
      <c r="A150" s="53">
        <v>21</v>
      </c>
      <c r="B150" s="39" t="s">
        <v>533</v>
      </c>
      <c r="G150" t="s">
        <v>600</v>
      </c>
    </row>
    <row r="151" spans="1:7">
      <c r="A151" s="53">
        <v>22</v>
      </c>
      <c r="B151" s="39" t="s">
        <v>534</v>
      </c>
      <c r="G151" t="s">
        <v>601</v>
      </c>
    </row>
    <row r="152" spans="1:7">
      <c r="A152" s="53">
        <v>23</v>
      </c>
      <c r="B152" s="39" t="s">
        <v>535</v>
      </c>
      <c r="G152" t="s">
        <v>602</v>
      </c>
    </row>
    <row r="153" spans="1:7">
      <c r="A153" s="53">
        <v>24</v>
      </c>
      <c r="B153" s="39" t="s">
        <v>536</v>
      </c>
      <c r="G153" t="s">
        <v>603</v>
      </c>
    </row>
    <row r="154" spans="1:7">
      <c r="G154" t="s">
        <v>677</v>
      </c>
    </row>
    <row r="155" spans="1:7">
      <c r="A155" s="27" t="s">
        <v>26</v>
      </c>
      <c r="B155" s="32" t="s">
        <v>383</v>
      </c>
    </row>
    <row r="156" spans="1:7">
      <c r="A156" s="53">
        <v>1</v>
      </c>
      <c r="B156" s="40" t="s">
        <v>344</v>
      </c>
    </row>
    <row r="157" spans="1:7">
      <c r="A157" s="53">
        <v>2</v>
      </c>
      <c r="B157" s="40" t="s">
        <v>325</v>
      </c>
    </row>
    <row r="158" spans="1:7">
      <c r="A158" s="53">
        <v>3</v>
      </c>
      <c r="B158" s="40" t="s">
        <v>342</v>
      </c>
    </row>
    <row r="159" spans="1:7">
      <c r="A159" s="53">
        <v>4</v>
      </c>
      <c r="B159" s="40" t="s">
        <v>71</v>
      </c>
    </row>
    <row r="160" spans="1:7">
      <c r="A160" s="53">
        <v>5</v>
      </c>
      <c r="B160" s="40" t="s">
        <v>345</v>
      </c>
    </row>
    <row r="161" spans="1:2">
      <c r="A161" s="53">
        <v>6</v>
      </c>
      <c r="B161" s="40" t="s">
        <v>328</v>
      </c>
    </row>
    <row r="162" spans="1:2">
      <c r="A162" s="53">
        <v>7</v>
      </c>
      <c r="B162" s="40" t="s">
        <v>337</v>
      </c>
    </row>
    <row r="163" spans="1:2">
      <c r="A163" s="53">
        <v>8</v>
      </c>
      <c r="B163" s="39" t="s">
        <v>341</v>
      </c>
    </row>
    <row r="164" spans="1:2">
      <c r="A164" s="53">
        <v>9</v>
      </c>
      <c r="B164" s="39" t="s">
        <v>322</v>
      </c>
    </row>
    <row r="165" spans="1:2">
      <c r="A165" s="53">
        <v>10</v>
      </c>
      <c r="B165" s="40" t="s">
        <v>343</v>
      </c>
    </row>
    <row r="166" spans="1:2">
      <c r="A166" s="53">
        <v>11</v>
      </c>
      <c r="B166" s="39" t="s">
        <v>321</v>
      </c>
    </row>
    <row r="167" spans="1:2">
      <c r="A167" s="53">
        <v>12</v>
      </c>
      <c r="B167" s="39" t="s">
        <v>327</v>
      </c>
    </row>
    <row r="168" spans="1:2">
      <c r="A168" s="53">
        <v>13</v>
      </c>
      <c r="B168" s="40" t="s">
        <v>329</v>
      </c>
    </row>
    <row r="170" spans="1:2">
      <c r="A170" s="62" t="s">
        <v>548</v>
      </c>
      <c r="B170" s="11" t="s">
        <v>538</v>
      </c>
    </row>
    <row r="171" spans="1:2">
      <c r="A171" s="61">
        <v>1</v>
      </c>
      <c r="B171" s="40" t="s">
        <v>549</v>
      </c>
    </row>
    <row r="172" spans="1:2">
      <c r="A172" s="61">
        <v>2</v>
      </c>
      <c r="B172" s="40" t="s">
        <v>550</v>
      </c>
    </row>
    <row r="173" spans="1:2">
      <c r="A173" s="61">
        <v>3</v>
      </c>
      <c r="B173" s="40" t="s">
        <v>551</v>
      </c>
    </row>
    <row r="174" spans="1:2">
      <c r="A174" s="61">
        <v>4</v>
      </c>
      <c r="B174" s="40" t="s">
        <v>536</v>
      </c>
    </row>
    <row r="175" spans="1:2">
      <c r="A175" s="61">
        <v>5</v>
      </c>
      <c r="B175" s="40" t="s">
        <v>330</v>
      </c>
    </row>
    <row r="176" spans="1:2" ht="15">
      <c r="B176" s="63" t="s">
        <v>552</v>
      </c>
    </row>
    <row r="177" spans="2:2" ht="15">
      <c r="B177" s="63" t="s">
        <v>596</v>
      </c>
    </row>
    <row r="178" spans="2:2" ht="15">
      <c r="B178" s="63" t="s">
        <v>553</v>
      </c>
    </row>
    <row r="179" spans="2:2" ht="15">
      <c r="B179" s="63" t="s">
        <v>554</v>
      </c>
    </row>
    <row r="180" spans="2:2" ht="15">
      <c r="B180" s="63" t="s">
        <v>555</v>
      </c>
    </row>
    <row r="181" spans="2:2" ht="15">
      <c r="B181" s="63" t="s">
        <v>556</v>
      </c>
    </row>
    <row r="182" spans="2:2" ht="15">
      <c r="B182" s="63" t="s">
        <v>557</v>
      </c>
    </row>
    <row r="183" spans="2:2" ht="15">
      <c r="B183" s="63" t="s">
        <v>558</v>
      </c>
    </row>
    <row r="184" spans="2:2" ht="15">
      <c r="B184" s="63" t="s">
        <v>559</v>
      </c>
    </row>
    <row r="185" spans="2:2" ht="15">
      <c r="B185" s="63" t="s">
        <v>560</v>
      </c>
    </row>
    <row r="186" spans="2:2" ht="15">
      <c r="B186" s="63" t="s">
        <v>597</v>
      </c>
    </row>
    <row r="187" spans="2:2" ht="15">
      <c r="B187" s="63" t="s">
        <v>561</v>
      </c>
    </row>
    <row r="188" spans="2:2" ht="15">
      <c r="B188" s="63" t="s">
        <v>562</v>
      </c>
    </row>
    <row r="189" spans="2:2" ht="15">
      <c r="B189" s="63" t="s">
        <v>563</v>
      </c>
    </row>
    <row r="190" spans="2:2" ht="15">
      <c r="B190" s="63" t="s">
        <v>564</v>
      </c>
    </row>
    <row r="191" spans="2:2" ht="15">
      <c r="B191" s="63" t="s">
        <v>565</v>
      </c>
    </row>
    <row r="192" spans="2:2" ht="15">
      <c r="B192" s="63" t="s">
        <v>595</v>
      </c>
    </row>
    <row r="193" spans="2:2" ht="15">
      <c r="B193" s="63" t="s">
        <v>566</v>
      </c>
    </row>
    <row r="194" spans="2:2" ht="15">
      <c r="B194" s="63" t="s">
        <v>567</v>
      </c>
    </row>
    <row r="195" spans="2:2" ht="15">
      <c r="B195" s="63" t="s">
        <v>568</v>
      </c>
    </row>
    <row r="196" spans="2:2" ht="15">
      <c r="B196" s="63" t="s">
        <v>569</v>
      </c>
    </row>
    <row r="197" spans="2:2" ht="15">
      <c r="B197" s="63" t="s">
        <v>570</v>
      </c>
    </row>
    <row r="198" spans="2:2" ht="15">
      <c r="B198" s="63" t="s">
        <v>571</v>
      </c>
    </row>
    <row r="199" spans="2:2" ht="15">
      <c r="B199" s="63" t="s">
        <v>572</v>
      </c>
    </row>
    <row r="200" spans="2:2" ht="15">
      <c r="B200" s="63" t="s">
        <v>573</v>
      </c>
    </row>
    <row r="201" spans="2:2" ht="15">
      <c r="B201" s="63" t="s">
        <v>574</v>
      </c>
    </row>
    <row r="202" spans="2:2" ht="15">
      <c r="B202" s="63" t="s">
        <v>575</v>
      </c>
    </row>
    <row r="203" spans="2:2" ht="15">
      <c r="B203" s="63" t="s">
        <v>576</v>
      </c>
    </row>
    <row r="204" spans="2:2" ht="15">
      <c r="B204" s="63" t="s">
        <v>577</v>
      </c>
    </row>
    <row r="205" spans="2:2" ht="15">
      <c r="B205" s="63" t="s">
        <v>578</v>
      </c>
    </row>
    <row r="206" spans="2:2" ht="15">
      <c r="B206" s="63" t="s">
        <v>579</v>
      </c>
    </row>
    <row r="207" spans="2:2" ht="15">
      <c r="B207" s="63" t="s">
        <v>580</v>
      </c>
    </row>
    <row r="208" spans="2:2" ht="15">
      <c r="B208" s="63" t="s">
        <v>581</v>
      </c>
    </row>
    <row r="209" spans="2:2" ht="15">
      <c r="B209" s="63" t="s">
        <v>582</v>
      </c>
    </row>
    <row r="210" spans="2:2" ht="15">
      <c r="B210" s="63" t="s">
        <v>583</v>
      </c>
    </row>
    <row r="211" spans="2:2" ht="15">
      <c r="B211" s="63" t="s">
        <v>584</v>
      </c>
    </row>
    <row r="212" spans="2:2" ht="15">
      <c r="B212" s="63" t="s">
        <v>585</v>
      </c>
    </row>
    <row r="213" spans="2:2" ht="15">
      <c r="B213" s="63" t="s">
        <v>598</v>
      </c>
    </row>
    <row r="214" spans="2:2" ht="15">
      <c r="B214" s="63" t="s">
        <v>586</v>
      </c>
    </row>
    <row r="215" spans="2:2" ht="15">
      <c r="B215" s="63" t="s">
        <v>587</v>
      </c>
    </row>
    <row r="216" spans="2:2" ht="15">
      <c r="B216" s="63" t="s">
        <v>588</v>
      </c>
    </row>
    <row r="217" spans="2:2" ht="15">
      <c r="B217" s="63" t="s">
        <v>589</v>
      </c>
    </row>
    <row r="218" spans="2:2" ht="15">
      <c r="B218" s="63" t="s">
        <v>590</v>
      </c>
    </row>
    <row r="219" spans="2:2" ht="15">
      <c r="B219" s="63" t="s">
        <v>591</v>
      </c>
    </row>
    <row r="220" spans="2:2" ht="15">
      <c r="B220" s="63" t="s">
        <v>592</v>
      </c>
    </row>
    <row r="221" spans="2:2" ht="15">
      <c r="B221" s="63" t="s">
        <v>593</v>
      </c>
    </row>
    <row r="222" spans="2:2" ht="15">
      <c r="B222" s="63" t="s">
        <v>594</v>
      </c>
    </row>
  </sheetData>
  <sheetProtection selectLockedCells="1" selectUnlockedCells="1"/>
  <customSheetViews>
    <customSheetView guid="{F8A92C35-4376-41B8-AC27-91019B644CF3}" showGridLines="0" state="hidden">
      <pane ySplit="4" topLeftCell="A145" activePane="bottomLeft" state="frozen"/>
      <selection pane="bottomLeft" activeCell="G148" sqref="G148:G154"/>
      <rowBreaks count="1" manualBreakCount="1">
        <brk id="73" max="16383" man="1"/>
      </rowBreaks>
      <pageMargins left="0.78740157499999996" right="0.78740157499999996" top="0.67" bottom="0.984251969" header="0.4921259845" footer="0.4921259845"/>
      <pageSetup paperSize="9" scale="75" orientation="portrait" r:id="rId1"/>
      <headerFooter alignWithMargins="0">
        <oddHeader>&amp;F</oddHeader>
        <oddFooter>&amp;A&amp;RPage &amp;P</oddFooter>
      </headerFooter>
    </customSheetView>
  </customSheetViews>
  <mergeCells count="1">
    <mergeCell ref="A4:B4"/>
  </mergeCells>
  <phoneticPr fontId="27" type="noConversion"/>
  <pageMargins left="0.78740157499999996" right="0.78740157499999996" top="0.67" bottom="0.984251969" header="0.4921259845" footer="0.4921259845"/>
  <pageSetup paperSize="9" scale="75" orientation="portrait" r:id="rId2"/>
  <headerFooter alignWithMargins="0">
    <oddHeader>&amp;F</oddHeader>
    <oddFooter>&amp;A&amp;RPage &amp;P</oddFooter>
  </headerFooter>
  <rowBreaks count="1" manualBreakCount="1">
    <brk id="73"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Q41"/>
  <sheetViews>
    <sheetView workbookViewId="0">
      <selection activeCell="B45" sqref="B45"/>
    </sheetView>
  </sheetViews>
  <sheetFormatPr baseColWidth="10" defaultRowHeight="12.75"/>
  <cols>
    <col min="1" max="1" width="59.28515625" bestFit="1" customWidth="1"/>
    <col min="2" max="2" width="37.28515625" customWidth="1"/>
    <col min="3" max="3" width="19.140625" customWidth="1"/>
    <col min="4" max="4" width="32.42578125" bestFit="1" customWidth="1"/>
    <col min="5" max="5" width="41.5703125" bestFit="1" customWidth="1"/>
    <col min="6" max="6" width="67.85546875" bestFit="1" customWidth="1"/>
    <col min="7" max="7" width="39.5703125" bestFit="1" customWidth="1"/>
    <col min="8" max="8" width="59.28515625" bestFit="1" customWidth="1"/>
    <col min="9" max="9" width="61" bestFit="1" customWidth="1"/>
  </cols>
  <sheetData>
    <row r="1" spans="1:17">
      <c r="A1" s="3" t="s">
        <v>77</v>
      </c>
      <c r="B1" s="3" t="s">
        <v>78</v>
      </c>
      <c r="C1" s="3" t="s">
        <v>79</v>
      </c>
      <c r="D1" s="3" t="s">
        <v>80</v>
      </c>
      <c r="E1" s="3" t="s">
        <v>81</v>
      </c>
      <c r="F1" s="3" t="s">
        <v>82</v>
      </c>
      <c r="G1" s="3" t="s">
        <v>83</v>
      </c>
      <c r="H1" s="3" t="s">
        <v>84</v>
      </c>
      <c r="I1" s="3" t="s">
        <v>85</v>
      </c>
      <c r="J1" t="s">
        <v>679</v>
      </c>
      <c r="K1" t="s">
        <v>680</v>
      </c>
      <c r="L1" t="s">
        <v>681</v>
      </c>
      <c r="M1" t="s">
        <v>682</v>
      </c>
      <c r="N1" t="s">
        <v>683</v>
      </c>
      <c r="O1" t="s">
        <v>684</v>
      </c>
      <c r="P1" t="s">
        <v>685</v>
      </c>
      <c r="Q1" t="s">
        <v>686</v>
      </c>
    </row>
    <row r="2" spans="1:17">
      <c r="A2" s="3"/>
      <c r="B2" s="3"/>
      <c r="C2" s="3"/>
      <c r="D2" s="3"/>
      <c r="E2" s="3"/>
      <c r="F2" s="3"/>
      <c r="G2" s="3"/>
      <c r="H2" s="3"/>
      <c r="I2" s="3"/>
    </row>
    <row r="3" spans="1:17">
      <c r="A3" s="3" t="s">
        <v>641</v>
      </c>
      <c r="B3" s="6" t="s">
        <v>91</v>
      </c>
      <c r="C3" s="6" t="s">
        <v>92</v>
      </c>
      <c r="D3" s="6" t="s">
        <v>93</v>
      </c>
      <c r="E3" s="167" t="s">
        <v>66</v>
      </c>
      <c r="F3" s="6" t="s">
        <v>94</v>
      </c>
      <c r="G3" s="6" t="s">
        <v>95</v>
      </c>
      <c r="H3" s="7" t="s">
        <v>96</v>
      </c>
      <c r="I3" s="7" t="s">
        <v>97</v>
      </c>
      <c r="J3" t="s">
        <v>687</v>
      </c>
      <c r="K3" t="s">
        <v>687</v>
      </c>
      <c r="L3" t="s">
        <v>687</v>
      </c>
      <c r="M3" t="s">
        <v>687</v>
      </c>
      <c r="N3" t="s">
        <v>687</v>
      </c>
      <c r="O3" t="s">
        <v>687</v>
      </c>
      <c r="P3" t="s">
        <v>687</v>
      </c>
      <c r="Q3" t="s">
        <v>687</v>
      </c>
    </row>
    <row r="4" spans="1:17">
      <c r="A4" s="3" t="s">
        <v>79</v>
      </c>
      <c r="B4" s="6" t="s">
        <v>103</v>
      </c>
      <c r="C4" s="6" t="s">
        <v>104</v>
      </c>
      <c r="D4" s="3"/>
      <c r="E4" s="6" t="s">
        <v>67</v>
      </c>
      <c r="F4" s="8" t="s">
        <v>105</v>
      </c>
      <c r="G4" s="6" t="s">
        <v>106</v>
      </c>
      <c r="H4" s="6" t="s">
        <v>107</v>
      </c>
      <c r="I4" s="7" t="s">
        <v>108</v>
      </c>
    </row>
    <row r="5" spans="1:17">
      <c r="A5" s="3" t="s">
        <v>80</v>
      </c>
      <c r="B5" s="6" t="s">
        <v>111</v>
      </c>
      <c r="C5" s="6" t="s">
        <v>112</v>
      </c>
      <c r="D5" s="3"/>
      <c r="E5" s="6" t="s">
        <v>68</v>
      </c>
      <c r="F5" s="6" t="s">
        <v>113</v>
      </c>
      <c r="G5" s="6" t="s">
        <v>114</v>
      </c>
      <c r="H5" s="8" t="s">
        <v>115</v>
      </c>
      <c r="I5" s="7" t="s">
        <v>116</v>
      </c>
    </row>
    <row r="6" spans="1:17">
      <c r="A6" s="3" t="s">
        <v>81</v>
      </c>
      <c r="B6" s="6" t="s">
        <v>119</v>
      </c>
      <c r="C6" s="6" t="s">
        <v>120</v>
      </c>
      <c r="D6" s="3"/>
      <c r="E6" s="6" t="s">
        <v>121</v>
      </c>
      <c r="F6" s="6" t="s">
        <v>122</v>
      </c>
      <c r="G6" s="6" t="s">
        <v>70</v>
      </c>
      <c r="H6" s="6" t="s">
        <v>123</v>
      </c>
      <c r="I6" s="7" t="s">
        <v>65</v>
      </c>
    </row>
    <row r="7" spans="1:17">
      <c r="A7" s="3" t="s">
        <v>82</v>
      </c>
      <c r="B7" s="6" t="s">
        <v>125</v>
      </c>
      <c r="C7" s="3"/>
      <c r="D7" s="3"/>
      <c r="E7" s="5" t="s">
        <v>69</v>
      </c>
      <c r="F7" s="3"/>
      <c r="G7" s="3"/>
      <c r="H7" s="6" t="s">
        <v>126</v>
      </c>
      <c r="I7" s="7" t="s">
        <v>127</v>
      </c>
    </row>
    <row r="8" spans="1:17">
      <c r="A8" s="3" t="s">
        <v>83</v>
      </c>
      <c r="B8" s="3"/>
      <c r="C8" s="3"/>
      <c r="D8" s="3"/>
      <c r="E8" s="3"/>
      <c r="F8" s="3"/>
      <c r="G8" s="3"/>
      <c r="H8" s="6" t="s">
        <v>129</v>
      </c>
      <c r="I8" s="7" t="s">
        <v>130</v>
      </c>
    </row>
    <row r="9" spans="1:17">
      <c r="A9" s="3" t="s">
        <v>84</v>
      </c>
      <c r="B9" s="3"/>
      <c r="C9" s="3"/>
      <c r="D9" s="3"/>
      <c r="E9" s="3"/>
      <c r="F9" s="3"/>
      <c r="G9" s="3"/>
      <c r="H9" s="6"/>
      <c r="I9" s="7" t="s">
        <v>131</v>
      </c>
    </row>
    <row r="10" spans="1:17">
      <c r="A10" s="170" t="s">
        <v>85</v>
      </c>
      <c r="B10" s="3"/>
      <c r="C10" s="3"/>
      <c r="D10" s="24"/>
      <c r="E10" s="33"/>
      <c r="F10" s="3"/>
      <c r="G10" s="3"/>
      <c r="H10" s="3"/>
      <c r="I10" s="7" t="s">
        <v>132</v>
      </c>
    </row>
    <row r="11" spans="1:17" ht="15">
      <c r="A11" s="213" t="s">
        <v>679</v>
      </c>
      <c r="B11" s="3"/>
      <c r="C11" s="3"/>
      <c r="D11" s="24"/>
      <c r="E11" s="4"/>
      <c r="F11" s="3"/>
      <c r="G11" s="3"/>
      <c r="H11" s="3" t="s">
        <v>1</v>
      </c>
      <c r="I11" s="6" t="s">
        <v>71</v>
      </c>
    </row>
    <row r="12" spans="1:17" s="212" customFormat="1" ht="15">
      <c r="A12" s="213" t="s">
        <v>680</v>
      </c>
      <c r="B12" s="3"/>
      <c r="C12" s="3"/>
      <c r="D12" s="24"/>
      <c r="E12" s="4"/>
      <c r="F12" s="3"/>
      <c r="G12" s="3"/>
      <c r="H12" s="3"/>
      <c r="I12" s="6"/>
    </row>
    <row r="13" spans="1:17" s="212" customFormat="1" ht="15">
      <c r="A13" s="213" t="s">
        <v>681</v>
      </c>
      <c r="B13" s="3"/>
      <c r="C13" s="3"/>
      <c r="D13" s="24"/>
      <c r="E13" s="4"/>
      <c r="F13" s="3"/>
      <c r="G13" s="3"/>
      <c r="H13" s="3"/>
      <c r="I13" s="6"/>
    </row>
    <row r="14" spans="1:17" s="212" customFormat="1" ht="15">
      <c r="A14" s="213" t="s">
        <v>682</v>
      </c>
      <c r="B14" s="3"/>
      <c r="C14" s="3"/>
      <c r="D14" s="24"/>
      <c r="E14" s="4"/>
      <c r="F14" s="3"/>
      <c r="G14" s="3"/>
      <c r="H14" s="3"/>
      <c r="I14" s="6"/>
    </row>
    <row r="15" spans="1:17" ht="15">
      <c r="A15" s="213" t="s">
        <v>683</v>
      </c>
      <c r="B15" s="3"/>
      <c r="C15" s="3"/>
      <c r="D15" s="24"/>
      <c r="E15" s="4"/>
      <c r="F15" s="3"/>
      <c r="G15" s="3"/>
      <c r="I15" s="6" t="s">
        <v>133</v>
      </c>
    </row>
    <row r="16" spans="1:17" ht="15">
      <c r="A16" s="213" t="s">
        <v>684</v>
      </c>
      <c r="B16" s="34"/>
      <c r="C16" s="3"/>
      <c r="D16" s="24"/>
      <c r="E16" s="4"/>
      <c r="F16" s="3"/>
      <c r="G16" s="3"/>
      <c r="H16" s="47" t="s">
        <v>18</v>
      </c>
      <c r="I16" s="9" t="s">
        <v>134</v>
      </c>
    </row>
    <row r="17" spans="1:9" ht="15">
      <c r="A17" s="213" t="s">
        <v>685</v>
      </c>
      <c r="B17" s="33"/>
      <c r="D17" s="24"/>
      <c r="E17" s="4"/>
      <c r="H17" s="47" t="s">
        <v>13</v>
      </c>
      <c r="I17" s="50" t="s">
        <v>385</v>
      </c>
    </row>
    <row r="18" spans="1:9" ht="15">
      <c r="A18" s="213" t="s">
        <v>686</v>
      </c>
      <c r="B18" s="4"/>
      <c r="D18" s="24"/>
      <c r="E18" s="4" t="s">
        <v>547</v>
      </c>
      <c r="H18" s="47" t="s">
        <v>3</v>
      </c>
    </row>
    <row r="19" spans="1:9">
      <c r="A19" s="24"/>
      <c r="B19" s="4"/>
      <c r="D19" s="24"/>
      <c r="H19" s="47" t="s">
        <v>14</v>
      </c>
    </row>
    <row r="20" spans="1:9">
      <c r="D20" s="24"/>
      <c r="E20" s="4" t="s">
        <v>545</v>
      </c>
      <c r="H20" s="47" t="s">
        <v>15</v>
      </c>
    </row>
    <row r="21" spans="1:9">
      <c r="A21" s="36"/>
      <c r="B21" s="36" t="s">
        <v>353</v>
      </c>
      <c r="C21" s="36"/>
      <c r="E21" s="4" t="s">
        <v>541</v>
      </c>
      <c r="H21" s="47" t="s">
        <v>19</v>
      </c>
    </row>
    <row r="22" spans="1:9">
      <c r="A22" s="36" t="s">
        <v>78</v>
      </c>
      <c r="B22" s="36" t="s">
        <v>307</v>
      </c>
      <c r="C22" s="36" t="s">
        <v>354</v>
      </c>
      <c r="E22" s="4" t="s">
        <v>542</v>
      </c>
      <c r="F22" s="28"/>
      <c r="H22" s="47" t="s">
        <v>20</v>
      </c>
    </row>
    <row r="23" spans="1:9">
      <c r="A23" s="36" t="s">
        <v>79</v>
      </c>
      <c r="B23" s="36" t="s">
        <v>352</v>
      </c>
      <c r="C23" s="36" t="s">
        <v>355</v>
      </c>
      <c r="E23" s="4" t="s">
        <v>543</v>
      </c>
      <c r="F23" s="28"/>
      <c r="H23" s="47" t="s">
        <v>2</v>
      </c>
    </row>
    <row r="24" spans="1:9">
      <c r="A24" s="36" t="s">
        <v>80</v>
      </c>
      <c r="B24" s="36" t="s">
        <v>320</v>
      </c>
      <c r="C24" s="36" t="s">
        <v>356</v>
      </c>
      <c r="E24" s="4" t="s">
        <v>539</v>
      </c>
      <c r="F24" s="28"/>
      <c r="H24" s="47" t="s">
        <v>4</v>
      </c>
    </row>
    <row r="25" spans="1:9">
      <c r="A25" s="36" t="s">
        <v>81</v>
      </c>
      <c r="B25" s="36" t="s">
        <v>333</v>
      </c>
      <c r="C25" s="36" t="s">
        <v>357</v>
      </c>
      <c r="E25" s="4" t="s">
        <v>540</v>
      </c>
      <c r="H25" s="47" t="s">
        <v>5</v>
      </c>
    </row>
    <row r="26" spans="1:9">
      <c r="A26" s="36" t="s">
        <v>82</v>
      </c>
      <c r="B26" s="36" t="s">
        <v>336</v>
      </c>
      <c r="C26" s="36" t="s">
        <v>358</v>
      </c>
      <c r="D26" s="35"/>
      <c r="E26" s="4" t="s">
        <v>544</v>
      </c>
      <c r="H26" s="47" t="s">
        <v>6</v>
      </c>
    </row>
    <row r="27" spans="1:9">
      <c r="A27" s="36" t="s">
        <v>83</v>
      </c>
      <c r="B27" s="36" t="s">
        <v>340</v>
      </c>
      <c r="C27" s="36" t="s">
        <v>359</v>
      </c>
      <c r="D27" s="35"/>
      <c r="E27" s="4" t="s">
        <v>546</v>
      </c>
      <c r="H27" s="47" t="s">
        <v>7</v>
      </c>
    </row>
    <row r="28" spans="1:9">
      <c r="A28" s="36" t="s">
        <v>84</v>
      </c>
      <c r="B28" s="36" t="s">
        <v>386</v>
      </c>
      <c r="C28" s="36" t="s">
        <v>387</v>
      </c>
      <c r="D28" s="31"/>
      <c r="H28" s="47" t="s">
        <v>8</v>
      </c>
    </row>
    <row r="29" spans="1:9">
      <c r="A29" s="36" t="s">
        <v>85</v>
      </c>
      <c r="B29" s="36" t="s">
        <v>27</v>
      </c>
      <c r="C29" s="36" t="s">
        <v>28</v>
      </c>
      <c r="D29" s="28"/>
      <c r="E29" s="4"/>
      <c r="H29" s="47" t="s">
        <v>9</v>
      </c>
    </row>
    <row r="30" spans="1:9">
      <c r="A30" s="36"/>
      <c r="B30" s="59"/>
      <c r="C30" s="59"/>
      <c r="D30" s="29"/>
      <c r="E30" s="31"/>
      <c r="H30" s="47" t="s">
        <v>10</v>
      </c>
    </row>
    <row r="31" spans="1:9">
      <c r="A31" s="59"/>
      <c r="B31" s="59"/>
      <c r="C31" s="59"/>
      <c r="H31" s="47" t="s">
        <v>11</v>
      </c>
    </row>
    <row r="32" spans="1:9">
      <c r="H32" s="47" t="s">
        <v>16</v>
      </c>
    </row>
    <row r="33" spans="1:8">
      <c r="H33" s="47" t="s">
        <v>24</v>
      </c>
    </row>
    <row r="34" spans="1:8" ht="15">
      <c r="A34" s="169" t="s">
        <v>633</v>
      </c>
      <c r="H34" s="47" t="s">
        <v>25</v>
      </c>
    </row>
    <row r="35" spans="1:8" ht="15">
      <c r="A35" s="169" t="s">
        <v>634</v>
      </c>
      <c r="H35" s="47" t="s">
        <v>21</v>
      </c>
    </row>
    <row r="36" spans="1:8" ht="15">
      <c r="A36" s="169" t="s">
        <v>635</v>
      </c>
      <c r="H36" s="47" t="s">
        <v>22</v>
      </c>
    </row>
    <row r="37" spans="1:8" ht="15">
      <c r="A37" s="169" t="s">
        <v>636</v>
      </c>
      <c r="H37" s="47" t="s">
        <v>12</v>
      </c>
    </row>
    <row r="38" spans="1:8" ht="15">
      <c r="A38" s="169" t="s">
        <v>637</v>
      </c>
      <c r="H38" s="47" t="s">
        <v>23</v>
      </c>
    </row>
    <row r="39" spans="1:8" ht="15">
      <c r="A39" s="169" t="s">
        <v>638</v>
      </c>
      <c r="H39" s="47" t="s">
        <v>17</v>
      </c>
    </row>
    <row r="40" spans="1:8" ht="15">
      <c r="A40" s="169" t="s">
        <v>639</v>
      </c>
    </row>
    <row r="41" spans="1:8" ht="15">
      <c r="A41" s="169" t="s">
        <v>640</v>
      </c>
    </row>
  </sheetData>
  <sheetProtection selectLockedCells="1" selectUnlockedCells="1"/>
  <customSheetViews>
    <customSheetView guid="{F8A92C35-4376-41B8-AC27-91019B644CF3}" state="hidden">
      <selection activeCell="D12" sqref="D12"/>
      <pageMargins left="0.78740157499999996" right="0.78740157499999996" top="0.984251969" bottom="0.984251969" header="0.4921259845" footer="0.4921259845"/>
      <headerFooter alignWithMargins="0"/>
    </customSheetView>
  </customSheetViews>
  <phoneticPr fontId="27" type="noConversion"/>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K2"/>
  <sheetViews>
    <sheetView workbookViewId="0">
      <selection activeCell="C46" sqref="C46"/>
    </sheetView>
  </sheetViews>
  <sheetFormatPr baseColWidth="10" defaultRowHeight="12.75"/>
  <sheetData>
    <row r="1" spans="1:37" ht="24">
      <c r="A1" s="64" t="s">
        <v>606</v>
      </c>
      <c r="B1" s="65" t="s">
        <v>607</v>
      </c>
      <c r="C1" s="66" t="s">
        <v>410</v>
      </c>
      <c r="D1" s="67" t="s">
        <v>420</v>
      </c>
      <c r="E1" s="67" t="s">
        <v>431</v>
      </c>
      <c r="F1" s="68" t="s">
        <v>412</v>
      </c>
      <c r="G1" s="67" t="s">
        <v>413</v>
      </c>
      <c r="H1" s="69" t="s">
        <v>416</v>
      </c>
      <c r="I1" s="69" t="s">
        <v>608</v>
      </c>
      <c r="J1" s="69" t="s">
        <v>609</v>
      </c>
      <c r="K1" s="67" t="s">
        <v>417</v>
      </c>
      <c r="L1" s="70" t="s">
        <v>425</v>
      </c>
      <c r="M1" s="70" t="s">
        <v>447</v>
      </c>
      <c r="N1" s="70" t="s">
        <v>446</v>
      </c>
      <c r="O1" s="71" t="s">
        <v>441</v>
      </c>
      <c r="P1" s="71" t="s">
        <v>442</v>
      </c>
      <c r="Q1" s="72" t="s">
        <v>443</v>
      </c>
      <c r="R1" s="72" t="s">
        <v>610</v>
      </c>
      <c r="S1" s="72" t="s">
        <v>455</v>
      </c>
      <c r="T1" s="72" t="s">
        <v>456</v>
      </c>
      <c r="U1" s="73" t="s">
        <v>453</v>
      </c>
      <c r="V1" s="74" t="s">
        <v>610</v>
      </c>
      <c r="W1" s="75" t="s">
        <v>611</v>
      </c>
      <c r="X1" s="74" t="s">
        <v>610</v>
      </c>
      <c r="Y1" s="76" t="s">
        <v>610</v>
      </c>
      <c r="Z1" s="77" t="s">
        <v>610</v>
      </c>
      <c r="AA1" s="78" t="s">
        <v>610</v>
      </c>
      <c r="AB1" s="79" t="s">
        <v>610</v>
      </c>
      <c r="AC1" s="80" t="s">
        <v>610</v>
      </c>
      <c r="AD1" s="81" t="s">
        <v>610</v>
      </c>
      <c r="AE1" s="82" t="s">
        <v>610</v>
      </c>
      <c r="AF1" s="81" t="s">
        <v>610</v>
      </c>
      <c r="AG1" s="83" t="s">
        <v>610</v>
      </c>
      <c r="AH1" s="84" t="s">
        <v>610</v>
      </c>
      <c r="AI1" s="85" t="s">
        <v>610</v>
      </c>
      <c r="AJ1" s="85" t="s">
        <v>610</v>
      </c>
      <c r="AK1" s="86" t="s">
        <v>610</v>
      </c>
    </row>
    <row r="2" spans="1:37">
      <c r="C2" t="e">
        <f>#REF!</f>
        <v>#REF!</v>
      </c>
      <c r="D2">
        <f>'Formulaire demande d''accès'!C9</f>
        <v>0</v>
      </c>
      <c r="E2">
        <f>'Formulaire demande d''accès'!G11</f>
        <v>0</v>
      </c>
      <c r="F2">
        <f>'Formulaire demande d''accès'!C6:C6</f>
        <v>0</v>
      </c>
      <c r="G2" t="e">
        <f>'Formulaire demande d''accès'!#REF!</f>
        <v>#REF!</v>
      </c>
      <c r="H2" s="54">
        <f>'Formulaire demande d''accès'!G9</f>
        <v>0</v>
      </c>
      <c r="I2" s="87" t="str">
        <f>'Formulaire demande d''accès'!H9</f>
        <v>A2D Code postal et ville de naissance
     (zip code and birthplace)*</v>
      </c>
      <c r="J2" t="str">
        <f>'Formulaire demande d''accès'!D11</f>
        <v>A2F Nationalité (pays) (nationality) *</v>
      </c>
      <c r="K2" t="e">
        <f>'Formulaire demande d''accès'!#REF!</f>
        <v>#REF!</v>
      </c>
      <c r="L2" t="e">
        <f>'Formulaire demande d''accès'!#REF!</f>
        <v>#REF!</v>
      </c>
      <c r="M2" t="e">
        <f>'Formulaire demande d''accès'!#REF!</f>
        <v>#REF!</v>
      </c>
      <c r="N2" t="e">
        <f>'Formulaire demande d''accès'!#REF!</f>
        <v>#REF!</v>
      </c>
      <c r="O2" s="54" t="e">
        <f>'Formulaire demande d''accès'!#REF!</f>
        <v>#REF!</v>
      </c>
      <c r="P2" s="54" t="e">
        <f>'Formulaire demande d''accès'!#REF!</f>
        <v>#REF!</v>
      </c>
      <c r="Q2" t="e">
        <f>#REF!</f>
        <v>#REF!</v>
      </c>
      <c r="S2" t="e">
        <f>#REF!</f>
        <v>#REF!</v>
      </c>
      <c r="T2" t="e">
        <f>#REF!</f>
        <v>#REF!</v>
      </c>
      <c r="U2" t="e">
        <f>'Formulaire demande d''accès'!#REF!</f>
        <v>#REF!</v>
      </c>
      <c r="W2">
        <f>WEEKNUM(V2)</f>
        <v>0</v>
      </c>
      <c r="AA2">
        <f>AB2-V2</f>
        <v>0</v>
      </c>
      <c r="AC2">
        <f>WEEKNUM(AB2)</f>
        <v>0</v>
      </c>
      <c r="AH2" t="e">
        <f>#REF!</f>
        <v>#REF!</v>
      </c>
    </row>
  </sheetData>
  <conditionalFormatting sqref="Z1">
    <cfRule type="cellIs" dxfId="3" priority="2" stopIfTrue="1" operator="equal">
      <formula>"Non"</formula>
    </cfRule>
    <cfRule type="cellIs" dxfId="2" priority="3" stopIfTrue="1" operator="equal">
      <formula>"Res"</formula>
    </cfRule>
    <cfRule type="cellIs" dxfId="1" priority="4" stopIfTrue="1" operator="equal">
      <formula>"Att"</formula>
    </cfRule>
  </conditionalFormatting>
  <conditionalFormatting sqref="Z1">
    <cfRule type="expression" dxfId="0" priority="1">
      <formula>"Annulé"</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P192"/>
  <sheetViews>
    <sheetView topLeftCell="C1" workbookViewId="0">
      <selection activeCell="P164" sqref="P164"/>
    </sheetView>
  </sheetViews>
  <sheetFormatPr baseColWidth="10" defaultRowHeight="12.75"/>
  <cols>
    <col min="2" max="2" width="25" bestFit="1" customWidth="1"/>
    <col min="3" max="3" width="25" customWidth="1"/>
    <col min="6" max="6" width="33.140625" bestFit="1" customWidth="1"/>
    <col min="7" max="7" width="12.7109375" bestFit="1" customWidth="1"/>
    <col min="9" max="9" width="15.42578125" bestFit="1" customWidth="1"/>
    <col min="11" max="11" width="21.85546875" bestFit="1" customWidth="1"/>
    <col min="13" max="13" width="46.5703125" bestFit="1" customWidth="1"/>
  </cols>
  <sheetData>
    <row r="1" spans="1:16">
      <c r="A1" t="s">
        <v>29</v>
      </c>
      <c r="B1" t="s">
        <v>32</v>
      </c>
      <c r="C1" s="3" t="s">
        <v>75</v>
      </c>
      <c r="D1" t="s">
        <v>33</v>
      </c>
      <c r="E1" t="s">
        <v>39</v>
      </c>
      <c r="F1" s="51" t="s">
        <v>37</v>
      </c>
      <c r="G1" s="51" t="s">
        <v>45</v>
      </c>
      <c r="H1" s="51" t="s">
        <v>50</v>
      </c>
      <c r="I1" s="51" t="s">
        <v>53</v>
      </c>
      <c r="J1" s="51" t="s">
        <v>56</v>
      </c>
      <c r="K1" s="51" t="s">
        <v>58</v>
      </c>
      <c r="L1" s="51" t="s">
        <v>61</v>
      </c>
      <c r="M1" s="51" t="s">
        <v>305</v>
      </c>
      <c r="N1" s="51" t="s">
        <v>45</v>
      </c>
      <c r="O1" s="51"/>
      <c r="P1" s="51" t="s">
        <v>670</v>
      </c>
    </row>
    <row r="2" spans="1:16">
      <c r="A2" t="s">
        <v>30</v>
      </c>
      <c r="B2" t="s">
        <v>612</v>
      </c>
      <c r="C2" s="3" t="s">
        <v>89</v>
      </c>
      <c r="E2" t="s">
        <v>42</v>
      </c>
      <c r="F2" t="s">
        <v>43</v>
      </c>
      <c r="G2" t="s">
        <v>49</v>
      </c>
      <c r="H2" t="s">
        <v>51</v>
      </c>
      <c r="I2" t="s">
        <v>400</v>
      </c>
      <c r="J2" t="s">
        <v>57</v>
      </c>
      <c r="K2" t="s">
        <v>60</v>
      </c>
      <c r="L2" t="s">
        <v>62</v>
      </c>
      <c r="M2" s="22" t="s">
        <v>144</v>
      </c>
      <c r="N2" s="12" t="s">
        <v>619</v>
      </c>
      <c r="O2" s="12"/>
      <c r="P2" s="187" t="s">
        <v>669</v>
      </c>
    </row>
    <row r="3" spans="1:16">
      <c r="A3" t="s">
        <v>31</v>
      </c>
      <c r="B3" t="s">
        <v>613</v>
      </c>
      <c r="C3" s="3" t="s">
        <v>101</v>
      </c>
      <c r="E3" t="s">
        <v>40</v>
      </c>
      <c r="F3" t="s">
        <v>44</v>
      </c>
      <c r="G3" t="s">
        <v>46</v>
      </c>
      <c r="H3" t="s">
        <v>52</v>
      </c>
      <c r="I3" t="s">
        <v>54</v>
      </c>
      <c r="J3" t="s">
        <v>41</v>
      </c>
      <c r="K3" t="s">
        <v>59</v>
      </c>
      <c r="L3" t="s">
        <v>63</v>
      </c>
      <c r="M3" s="22" t="s">
        <v>145</v>
      </c>
      <c r="N3" s="12" t="s">
        <v>620</v>
      </c>
      <c r="P3" s="22" t="s">
        <v>144</v>
      </c>
    </row>
    <row r="4" spans="1:16">
      <c r="B4" t="s">
        <v>36</v>
      </c>
      <c r="C4" s="3" t="s">
        <v>110</v>
      </c>
      <c r="E4" t="s">
        <v>41</v>
      </c>
      <c r="G4" t="s">
        <v>47</v>
      </c>
      <c r="I4" t="s">
        <v>55</v>
      </c>
      <c r="J4" t="s">
        <v>38</v>
      </c>
      <c r="L4" t="s">
        <v>64</v>
      </c>
      <c r="M4" s="22" t="s">
        <v>146</v>
      </c>
      <c r="N4" s="12" t="s">
        <v>621</v>
      </c>
      <c r="P4" s="22" t="s">
        <v>145</v>
      </c>
    </row>
    <row r="5" spans="1:16">
      <c r="B5" t="s">
        <v>35</v>
      </c>
      <c r="C5" s="3" t="s">
        <v>118</v>
      </c>
      <c r="E5" t="s">
        <v>38</v>
      </c>
      <c r="G5" t="s">
        <v>48</v>
      </c>
      <c r="L5" t="s">
        <v>38</v>
      </c>
      <c r="M5" s="22" t="s">
        <v>147</v>
      </c>
      <c r="N5" s="12" t="s">
        <v>623</v>
      </c>
      <c r="P5" s="22" t="s">
        <v>146</v>
      </c>
    </row>
    <row r="6" spans="1:16">
      <c r="B6" t="s">
        <v>34</v>
      </c>
      <c r="C6" s="3" t="s">
        <v>614</v>
      </c>
      <c r="G6" t="s">
        <v>38</v>
      </c>
      <c r="L6" s="1"/>
      <c r="M6" s="22" t="s">
        <v>148</v>
      </c>
      <c r="N6" s="12" t="s">
        <v>622</v>
      </c>
      <c r="P6" s="22" t="s">
        <v>147</v>
      </c>
    </row>
    <row r="7" spans="1:16">
      <c r="B7" t="s">
        <v>38</v>
      </c>
      <c r="C7" s="4" t="s">
        <v>615</v>
      </c>
      <c r="M7" s="22" t="s">
        <v>149</v>
      </c>
      <c r="P7" s="22" t="s">
        <v>148</v>
      </c>
    </row>
    <row r="8" spans="1:16">
      <c r="C8" s="4" t="s">
        <v>616</v>
      </c>
      <c r="M8" s="22" t="s">
        <v>150</v>
      </c>
      <c r="P8" s="22" t="s">
        <v>149</v>
      </c>
    </row>
    <row r="9" spans="1:16">
      <c r="A9" t="s">
        <v>73</v>
      </c>
      <c r="B9" t="s">
        <v>72</v>
      </c>
      <c r="C9" s="4" t="s">
        <v>617</v>
      </c>
      <c r="D9" t="s">
        <v>74</v>
      </c>
      <c r="G9" s="3" t="s">
        <v>76</v>
      </c>
      <c r="H9" t="s">
        <v>347</v>
      </c>
      <c r="I9" t="s">
        <v>348</v>
      </c>
      <c r="M9" s="22" t="s">
        <v>151</v>
      </c>
      <c r="P9" s="22" t="s">
        <v>150</v>
      </c>
    </row>
    <row r="10" spans="1:16">
      <c r="A10" t="s">
        <v>87</v>
      </c>
      <c r="B10" t="s">
        <v>86</v>
      </c>
      <c r="C10" s="4" t="s">
        <v>618</v>
      </c>
      <c r="D10" t="s">
        <v>88</v>
      </c>
      <c r="G10" s="3" t="s">
        <v>90</v>
      </c>
      <c r="H10" t="s">
        <v>401</v>
      </c>
      <c r="I10" t="s">
        <v>350</v>
      </c>
      <c r="M10" s="22" t="s">
        <v>152</v>
      </c>
      <c r="P10" s="22" t="s">
        <v>151</v>
      </c>
    </row>
    <row r="11" spans="1:16">
      <c r="A11" t="s">
        <v>99</v>
      </c>
      <c r="B11" t="s">
        <v>98</v>
      </c>
      <c r="D11" t="s">
        <v>100</v>
      </c>
      <c r="G11" s="3" t="s">
        <v>102</v>
      </c>
      <c r="H11" t="s">
        <v>403</v>
      </c>
      <c r="I11" t="s">
        <v>351</v>
      </c>
      <c r="M11" s="22" t="s">
        <v>153</v>
      </c>
      <c r="P11" s="22" t="s">
        <v>152</v>
      </c>
    </row>
    <row r="12" spans="1:16">
      <c r="A12" t="s">
        <v>38</v>
      </c>
      <c r="D12" t="s">
        <v>109</v>
      </c>
      <c r="H12" t="s">
        <v>325</v>
      </c>
      <c r="I12" t="s">
        <v>346</v>
      </c>
      <c r="M12" s="22" t="s">
        <v>154</v>
      </c>
      <c r="P12" s="22" t="s">
        <v>153</v>
      </c>
    </row>
    <row r="13" spans="1:16">
      <c r="D13" t="s">
        <v>117</v>
      </c>
      <c r="H13" t="s">
        <v>402</v>
      </c>
      <c r="I13" t="s">
        <v>349</v>
      </c>
      <c r="M13" s="22" t="s">
        <v>155</v>
      </c>
      <c r="P13" s="22" t="s">
        <v>154</v>
      </c>
    </row>
    <row r="14" spans="1:16">
      <c r="D14" t="s">
        <v>124</v>
      </c>
      <c r="H14" t="s">
        <v>404</v>
      </c>
      <c r="M14" s="22" t="s">
        <v>156</v>
      </c>
      <c r="P14" s="22" t="s">
        <v>155</v>
      </c>
    </row>
    <row r="15" spans="1:16">
      <c r="D15" t="s">
        <v>128</v>
      </c>
      <c r="H15" t="s">
        <v>54</v>
      </c>
      <c r="M15" s="22" t="s">
        <v>157</v>
      </c>
      <c r="P15" s="22" t="s">
        <v>156</v>
      </c>
    </row>
    <row r="16" spans="1:16">
      <c r="D16" t="s">
        <v>38</v>
      </c>
      <c r="M16" s="22" t="s">
        <v>158</v>
      </c>
      <c r="P16" s="22" t="s">
        <v>157</v>
      </c>
    </row>
    <row r="17" spans="1:16">
      <c r="M17" s="22" t="s">
        <v>159</v>
      </c>
      <c r="P17" s="22" t="s">
        <v>158</v>
      </c>
    </row>
    <row r="18" spans="1:16">
      <c r="A18" t="s">
        <v>405</v>
      </c>
      <c r="M18" s="22" t="s">
        <v>160</v>
      </c>
      <c r="P18" s="22" t="s">
        <v>159</v>
      </c>
    </row>
    <row r="19" spans="1:16">
      <c r="A19" t="s">
        <v>406</v>
      </c>
      <c r="M19" s="22" t="s">
        <v>161</v>
      </c>
      <c r="P19" s="22" t="s">
        <v>160</v>
      </c>
    </row>
    <row r="20" spans="1:16">
      <c r="A20" t="s">
        <v>407</v>
      </c>
      <c r="M20" s="22" t="s">
        <v>162</v>
      </c>
      <c r="P20" s="22" t="s">
        <v>161</v>
      </c>
    </row>
    <row r="21" spans="1:16">
      <c r="A21" t="s">
        <v>408</v>
      </c>
      <c r="M21" s="22" t="s">
        <v>163</v>
      </c>
      <c r="P21" s="22" t="s">
        <v>162</v>
      </c>
    </row>
    <row r="22" spans="1:16">
      <c r="A22" t="s">
        <v>409</v>
      </c>
      <c r="M22" s="22" t="s">
        <v>164</v>
      </c>
      <c r="P22" s="22" t="s">
        <v>163</v>
      </c>
    </row>
    <row r="23" spans="1:16">
      <c r="M23" s="22" t="s">
        <v>165</v>
      </c>
      <c r="P23" s="22" t="s">
        <v>164</v>
      </c>
    </row>
    <row r="24" spans="1:16">
      <c r="M24" s="22" t="s">
        <v>166</v>
      </c>
      <c r="P24" s="22" t="s">
        <v>165</v>
      </c>
    </row>
    <row r="25" spans="1:16">
      <c r="M25" s="22" t="s">
        <v>167</v>
      </c>
      <c r="P25" s="22" t="s">
        <v>166</v>
      </c>
    </row>
    <row r="26" spans="1:16">
      <c r="M26" s="22" t="s">
        <v>168</v>
      </c>
      <c r="P26" s="22" t="s">
        <v>167</v>
      </c>
    </row>
    <row r="27" spans="1:16">
      <c r="M27" s="22" t="s">
        <v>169</v>
      </c>
      <c r="P27" s="22" t="s">
        <v>168</v>
      </c>
    </row>
    <row r="28" spans="1:16">
      <c r="M28" s="22" t="s">
        <v>170</v>
      </c>
      <c r="P28" s="22" t="s">
        <v>169</v>
      </c>
    </row>
    <row r="29" spans="1:16">
      <c r="M29" s="22" t="s">
        <v>171</v>
      </c>
      <c r="P29" s="22" t="s">
        <v>170</v>
      </c>
    </row>
    <row r="30" spans="1:16">
      <c r="M30" s="22" t="s">
        <v>172</v>
      </c>
      <c r="P30" s="22" t="s">
        <v>171</v>
      </c>
    </row>
    <row r="31" spans="1:16">
      <c r="M31" s="22" t="s">
        <v>173</v>
      </c>
      <c r="P31" s="22" t="s">
        <v>172</v>
      </c>
    </row>
    <row r="32" spans="1:16">
      <c r="M32" s="22" t="s">
        <v>174</v>
      </c>
      <c r="P32" s="22" t="s">
        <v>173</v>
      </c>
    </row>
    <row r="33" spans="13:16">
      <c r="M33" s="22" t="s">
        <v>175</v>
      </c>
      <c r="P33" s="22" t="s">
        <v>174</v>
      </c>
    </row>
    <row r="34" spans="13:16">
      <c r="M34" s="22" t="s">
        <v>176</v>
      </c>
      <c r="P34" s="22" t="s">
        <v>175</v>
      </c>
    </row>
    <row r="35" spans="13:16">
      <c r="M35" s="22" t="s">
        <v>177</v>
      </c>
      <c r="P35" s="22" t="s">
        <v>176</v>
      </c>
    </row>
    <row r="36" spans="13:16">
      <c r="M36" s="22" t="s">
        <v>178</v>
      </c>
      <c r="P36" s="22" t="s">
        <v>177</v>
      </c>
    </row>
    <row r="37" spans="13:16">
      <c r="M37" s="22" t="s">
        <v>179</v>
      </c>
      <c r="P37" s="22" t="s">
        <v>178</v>
      </c>
    </row>
    <row r="38" spans="13:16">
      <c r="M38" s="22" t="s">
        <v>180</v>
      </c>
      <c r="P38" s="22" t="s">
        <v>179</v>
      </c>
    </row>
    <row r="39" spans="13:16">
      <c r="M39" s="22" t="s">
        <v>397</v>
      </c>
      <c r="P39" s="22" t="s">
        <v>180</v>
      </c>
    </row>
    <row r="40" spans="13:16">
      <c r="M40" s="22" t="s">
        <v>391</v>
      </c>
      <c r="P40" s="22" t="s">
        <v>397</v>
      </c>
    </row>
    <row r="41" spans="13:16">
      <c r="M41" s="22" t="s">
        <v>181</v>
      </c>
      <c r="P41" s="22" t="s">
        <v>391</v>
      </c>
    </row>
    <row r="42" spans="13:16">
      <c r="M42" s="22" t="s">
        <v>182</v>
      </c>
      <c r="P42" s="22" t="s">
        <v>181</v>
      </c>
    </row>
    <row r="43" spans="13:16">
      <c r="M43" s="22" t="s">
        <v>183</v>
      </c>
      <c r="P43" s="22" t="s">
        <v>182</v>
      </c>
    </row>
    <row r="44" spans="13:16">
      <c r="M44" s="22" t="s">
        <v>184</v>
      </c>
      <c r="P44" s="22" t="s">
        <v>183</v>
      </c>
    </row>
    <row r="45" spans="13:16">
      <c r="M45" s="22" t="s">
        <v>185</v>
      </c>
      <c r="P45" s="22" t="s">
        <v>184</v>
      </c>
    </row>
    <row r="46" spans="13:16">
      <c r="M46" s="22" t="s">
        <v>186</v>
      </c>
      <c r="P46" s="22" t="s">
        <v>185</v>
      </c>
    </row>
    <row r="47" spans="13:16">
      <c r="M47" s="22" t="s">
        <v>187</v>
      </c>
      <c r="P47" s="22" t="s">
        <v>186</v>
      </c>
    </row>
    <row r="48" spans="13:16">
      <c r="M48" s="22" t="s">
        <v>188</v>
      </c>
      <c r="P48" s="22" t="s">
        <v>187</v>
      </c>
    </row>
    <row r="49" spans="13:16">
      <c r="M49" s="22" t="s">
        <v>189</v>
      </c>
      <c r="P49" s="22" t="s">
        <v>188</v>
      </c>
    </row>
    <row r="50" spans="13:16">
      <c r="M50" s="22" t="s">
        <v>190</v>
      </c>
      <c r="P50" s="22" t="s">
        <v>189</v>
      </c>
    </row>
    <row r="51" spans="13:16">
      <c r="M51" s="22" t="s">
        <v>191</v>
      </c>
      <c r="P51" s="22" t="s">
        <v>190</v>
      </c>
    </row>
    <row r="52" spans="13:16">
      <c r="M52" s="22" t="s">
        <v>192</v>
      </c>
      <c r="P52" s="22" t="s">
        <v>191</v>
      </c>
    </row>
    <row r="53" spans="13:16">
      <c r="M53" s="22" t="s">
        <v>193</v>
      </c>
      <c r="P53" s="22" t="s">
        <v>192</v>
      </c>
    </row>
    <row r="54" spans="13:16">
      <c r="M54" s="22" t="s">
        <v>194</v>
      </c>
      <c r="P54" s="22" t="s">
        <v>193</v>
      </c>
    </row>
    <row r="55" spans="13:16">
      <c r="M55" s="22" t="s">
        <v>195</v>
      </c>
      <c r="P55" s="22" t="s">
        <v>194</v>
      </c>
    </row>
    <row r="56" spans="13:16">
      <c r="M56" s="22" t="s">
        <v>196</v>
      </c>
      <c r="P56" s="22" t="s">
        <v>195</v>
      </c>
    </row>
    <row r="57" spans="13:16">
      <c r="M57" s="22" t="s">
        <v>197</v>
      </c>
      <c r="P57" s="22" t="s">
        <v>196</v>
      </c>
    </row>
    <row r="58" spans="13:16">
      <c r="M58" s="22" t="s">
        <v>198</v>
      </c>
      <c r="P58" s="22" t="s">
        <v>197</v>
      </c>
    </row>
    <row r="59" spans="13:16">
      <c r="M59" s="22" t="s">
        <v>199</v>
      </c>
      <c r="P59" s="22" t="s">
        <v>198</v>
      </c>
    </row>
    <row r="60" spans="13:16">
      <c r="M60" s="22" t="s">
        <v>51</v>
      </c>
      <c r="P60" s="22" t="s">
        <v>199</v>
      </c>
    </row>
    <row r="61" spans="13:16">
      <c r="M61" s="22" t="s">
        <v>200</v>
      </c>
      <c r="P61" s="22" t="s">
        <v>51</v>
      </c>
    </row>
    <row r="62" spans="13:16">
      <c r="M62" s="22" t="s">
        <v>201</v>
      </c>
      <c r="P62" s="22" t="s">
        <v>200</v>
      </c>
    </row>
    <row r="63" spans="13:16">
      <c r="M63" s="22" t="s">
        <v>202</v>
      </c>
      <c r="P63" s="22" t="s">
        <v>201</v>
      </c>
    </row>
    <row r="64" spans="13:16">
      <c r="M64" s="22" t="s">
        <v>203</v>
      </c>
      <c r="P64" s="22" t="s">
        <v>202</v>
      </c>
    </row>
    <row r="65" spans="13:16">
      <c r="M65" s="22" t="s">
        <v>204</v>
      </c>
      <c r="P65" s="22" t="s">
        <v>203</v>
      </c>
    </row>
    <row r="66" spans="13:16">
      <c r="M66" s="22" t="s">
        <v>205</v>
      </c>
      <c r="P66" s="22" t="s">
        <v>204</v>
      </c>
    </row>
    <row r="67" spans="13:16">
      <c r="M67" s="22" t="s">
        <v>206</v>
      </c>
      <c r="P67" s="22" t="s">
        <v>205</v>
      </c>
    </row>
    <row r="68" spans="13:16">
      <c r="M68" s="22" t="s">
        <v>207</v>
      </c>
      <c r="P68" s="22" t="s">
        <v>206</v>
      </c>
    </row>
    <row r="69" spans="13:16">
      <c r="M69" s="22" t="s">
        <v>208</v>
      </c>
      <c r="P69" s="22" t="s">
        <v>207</v>
      </c>
    </row>
    <row r="70" spans="13:16">
      <c r="M70" s="22" t="s">
        <v>209</v>
      </c>
      <c r="P70" s="22" t="s">
        <v>208</v>
      </c>
    </row>
    <row r="71" spans="13:16">
      <c r="M71" s="22" t="s">
        <v>210</v>
      </c>
      <c r="P71" s="22" t="s">
        <v>209</v>
      </c>
    </row>
    <row r="72" spans="13:16">
      <c r="M72" s="22" t="s">
        <v>211</v>
      </c>
      <c r="P72" s="22" t="s">
        <v>210</v>
      </c>
    </row>
    <row r="73" spans="13:16">
      <c r="M73" s="22" t="s">
        <v>212</v>
      </c>
      <c r="P73" s="22" t="s">
        <v>211</v>
      </c>
    </row>
    <row r="74" spans="13:16">
      <c r="M74" s="22" t="s">
        <v>213</v>
      </c>
      <c r="P74" s="22" t="s">
        <v>212</v>
      </c>
    </row>
    <row r="75" spans="13:16">
      <c r="M75" s="22" t="s">
        <v>214</v>
      </c>
      <c r="P75" s="22" t="s">
        <v>213</v>
      </c>
    </row>
    <row r="76" spans="13:16">
      <c r="M76" s="22" t="s">
        <v>215</v>
      </c>
      <c r="P76" s="22" t="s">
        <v>214</v>
      </c>
    </row>
    <row r="77" spans="13:16">
      <c r="M77" s="22" t="s">
        <v>395</v>
      </c>
      <c r="P77" s="22" t="s">
        <v>215</v>
      </c>
    </row>
    <row r="78" spans="13:16">
      <c r="M78" s="22" t="s">
        <v>216</v>
      </c>
      <c r="P78" s="22" t="s">
        <v>395</v>
      </c>
    </row>
    <row r="79" spans="13:16">
      <c r="M79" s="22" t="s">
        <v>217</v>
      </c>
      <c r="P79" s="22" t="s">
        <v>216</v>
      </c>
    </row>
    <row r="80" spans="13:16">
      <c r="M80" s="22" t="s">
        <v>218</v>
      </c>
      <c r="P80" s="22" t="s">
        <v>217</v>
      </c>
    </row>
    <row r="81" spans="13:16">
      <c r="M81" s="22" t="s">
        <v>219</v>
      </c>
      <c r="P81" s="22" t="s">
        <v>218</v>
      </c>
    </row>
    <row r="82" spans="13:16">
      <c r="M82" s="22" t="s">
        <v>220</v>
      </c>
      <c r="P82" s="22" t="s">
        <v>219</v>
      </c>
    </row>
    <row r="83" spans="13:16">
      <c r="M83" s="22" t="s">
        <v>221</v>
      </c>
      <c r="P83" s="22" t="s">
        <v>220</v>
      </c>
    </row>
    <row r="84" spans="13:16">
      <c r="M84" s="22" t="s">
        <v>222</v>
      </c>
      <c r="P84" s="22" t="s">
        <v>221</v>
      </c>
    </row>
    <row r="85" spans="13:16">
      <c r="M85" s="22" t="s">
        <v>223</v>
      </c>
      <c r="P85" s="22" t="s">
        <v>222</v>
      </c>
    </row>
    <row r="86" spans="13:16">
      <c r="M86" s="22" t="s">
        <v>224</v>
      </c>
      <c r="P86" s="22" t="s">
        <v>223</v>
      </c>
    </row>
    <row r="87" spans="13:16">
      <c r="M87" s="22" t="s">
        <v>225</v>
      </c>
      <c r="P87" s="22" t="s">
        <v>224</v>
      </c>
    </row>
    <row r="88" spans="13:16">
      <c r="M88" s="22" t="s">
        <v>226</v>
      </c>
      <c r="P88" s="22" t="s">
        <v>225</v>
      </c>
    </row>
    <row r="89" spans="13:16">
      <c r="M89" s="22" t="s">
        <v>227</v>
      </c>
      <c r="P89" s="22" t="s">
        <v>226</v>
      </c>
    </row>
    <row r="90" spans="13:16">
      <c r="M90" s="22" t="s">
        <v>228</v>
      </c>
      <c r="P90" s="22" t="s">
        <v>227</v>
      </c>
    </row>
    <row r="91" spans="13:16">
      <c r="M91" s="22" t="s">
        <v>229</v>
      </c>
      <c r="P91" s="22" t="s">
        <v>228</v>
      </c>
    </row>
    <row r="92" spans="13:16">
      <c r="M92" s="22" t="s">
        <v>230</v>
      </c>
      <c r="P92" s="22" t="s">
        <v>229</v>
      </c>
    </row>
    <row r="93" spans="13:16">
      <c r="M93" s="22" t="s">
        <v>231</v>
      </c>
      <c r="P93" s="22" t="s">
        <v>230</v>
      </c>
    </row>
    <row r="94" spans="13:16">
      <c r="M94" t="s">
        <v>396</v>
      </c>
      <c r="P94" s="22" t="s">
        <v>231</v>
      </c>
    </row>
    <row r="95" spans="13:16">
      <c r="M95" s="22" t="s">
        <v>232</v>
      </c>
      <c r="P95" s="188" t="s">
        <v>396</v>
      </c>
    </row>
    <row r="96" spans="13:16">
      <c r="M96" s="22" t="s">
        <v>233</v>
      </c>
      <c r="P96" s="22" t="s">
        <v>232</v>
      </c>
    </row>
    <row r="97" spans="13:16">
      <c r="M97" s="22" t="s">
        <v>234</v>
      </c>
      <c r="P97" s="22" t="s">
        <v>233</v>
      </c>
    </row>
    <row r="98" spans="13:16">
      <c r="M98" s="22" t="s">
        <v>235</v>
      </c>
      <c r="P98" s="22" t="s">
        <v>234</v>
      </c>
    </row>
    <row r="99" spans="13:16">
      <c r="M99" s="22" t="s">
        <v>398</v>
      </c>
      <c r="P99" s="22" t="s">
        <v>235</v>
      </c>
    </row>
    <row r="100" spans="13:16">
      <c r="M100" s="22" t="s">
        <v>236</v>
      </c>
      <c r="P100" s="22" t="s">
        <v>398</v>
      </c>
    </row>
    <row r="101" spans="13:16">
      <c r="M101" s="22" t="s">
        <v>237</v>
      </c>
      <c r="P101" s="22" t="s">
        <v>236</v>
      </c>
    </row>
    <row r="102" spans="13:16">
      <c r="M102" s="22" t="s">
        <v>238</v>
      </c>
      <c r="P102" s="22" t="s">
        <v>237</v>
      </c>
    </row>
    <row r="103" spans="13:16">
      <c r="M103" s="22" t="s">
        <v>239</v>
      </c>
      <c r="P103" s="22" t="s">
        <v>238</v>
      </c>
    </row>
    <row r="104" spans="13:16">
      <c r="M104" s="22" t="s">
        <v>240</v>
      </c>
      <c r="P104" s="22" t="s">
        <v>239</v>
      </c>
    </row>
    <row r="105" spans="13:16">
      <c r="M105" s="22" t="s">
        <v>241</v>
      </c>
      <c r="P105" s="22" t="s">
        <v>240</v>
      </c>
    </row>
    <row r="106" spans="13:16">
      <c r="M106" s="22" t="s">
        <v>242</v>
      </c>
      <c r="P106" s="22" t="s">
        <v>241</v>
      </c>
    </row>
    <row r="107" spans="13:16">
      <c r="M107" s="22" t="s">
        <v>243</v>
      </c>
      <c r="P107" s="22" t="s">
        <v>242</v>
      </c>
    </row>
    <row r="108" spans="13:16">
      <c r="M108" s="22" t="s">
        <v>244</v>
      </c>
      <c r="P108" s="22" t="s">
        <v>243</v>
      </c>
    </row>
    <row r="109" spans="13:16">
      <c r="M109" s="22" t="s">
        <v>245</v>
      </c>
      <c r="P109" s="22" t="s">
        <v>244</v>
      </c>
    </row>
    <row r="110" spans="13:16">
      <c r="M110" s="22" t="s">
        <v>390</v>
      </c>
      <c r="P110" s="22" t="s">
        <v>245</v>
      </c>
    </row>
    <row r="111" spans="13:16">
      <c r="M111" s="22" t="s">
        <v>246</v>
      </c>
      <c r="P111" s="22" t="s">
        <v>390</v>
      </c>
    </row>
    <row r="112" spans="13:16">
      <c r="M112" s="22" t="s">
        <v>247</v>
      </c>
      <c r="P112" s="22" t="s">
        <v>246</v>
      </c>
    </row>
    <row r="113" spans="13:16">
      <c r="M113" s="22" t="s">
        <v>248</v>
      </c>
      <c r="P113" s="22" t="s">
        <v>247</v>
      </c>
    </row>
    <row r="114" spans="13:16">
      <c r="M114" s="22" t="s">
        <v>249</v>
      </c>
      <c r="P114" s="22" t="s">
        <v>248</v>
      </c>
    </row>
    <row r="115" spans="13:16">
      <c r="M115" s="22" t="s">
        <v>250</v>
      </c>
      <c r="P115" s="22" t="s">
        <v>249</v>
      </c>
    </row>
    <row r="116" spans="13:16">
      <c r="M116" s="22" t="s">
        <v>251</v>
      </c>
      <c r="P116" s="22" t="s">
        <v>250</v>
      </c>
    </row>
    <row r="117" spans="13:16">
      <c r="M117" s="22" t="s">
        <v>252</v>
      </c>
      <c r="P117" s="22" t="s">
        <v>251</v>
      </c>
    </row>
    <row r="118" spans="13:16">
      <c r="M118" s="22" t="s">
        <v>253</v>
      </c>
      <c r="P118" s="22" t="s">
        <v>252</v>
      </c>
    </row>
    <row r="119" spans="13:16">
      <c r="M119" s="22" t="s">
        <v>254</v>
      </c>
      <c r="P119" s="22" t="s">
        <v>253</v>
      </c>
    </row>
    <row r="120" spans="13:16">
      <c r="M120" s="22" t="s">
        <v>255</v>
      </c>
      <c r="P120" s="22" t="s">
        <v>254</v>
      </c>
    </row>
    <row r="121" spans="13:16">
      <c r="M121" s="22" t="s">
        <v>256</v>
      </c>
      <c r="P121" s="22" t="s">
        <v>255</v>
      </c>
    </row>
    <row r="122" spans="13:16">
      <c r="M122" s="22" t="s">
        <v>257</v>
      </c>
      <c r="P122" s="22" t="s">
        <v>256</v>
      </c>
    </row>
    <row r="123" spans="13:16">
      <c r="M123" s="22" t="s">
        <v>258</v>
      </c>
      <c r="P123" s="22" t="s">
        <v>257</v>
      </c>
    </row>
    <row r="124" spans="13:16">
      <c r="M124" s="22" t="s">
        <v>259</v>
      </c>
      <c r="P124" s="22" t="s">
        <v>258</v>
      </c>
    </row>
    <row r="125" spans="13:16">
      <c r="M125" s="22" t="s">
        <v>260</v>
      </c>
      <c r="P125" s="22" t="s">
        <v>259</v>
      </c>
    </row>
    <row r="126" spans="13:16">
      <c r="M126" s="22" t="s">
        <v>261</v>
      </c>
      <c r="P126" s="22" t="s">
        <v>260</v>
      </c>
    </row>
    <row r="127" spans="13:16">
      <c r="M127" s="22" t="s">
        <v>262</v>
      </c>
      <c r="P127" s="22" t="s">
        <v>261</v>
      </c>
    </row>
    <row r="128" spans="13:16">
      <c r="M128" s="22" t="s">
        <v>263</v>
      </c>
      <c r="P128" s="22" t="s">
        <v>262</v>
      </c>
    </row>
    <row r="129" spans="13:16">
      <c r="M129" s="22" t="s">
        <v>264</v>
      </c>
      <c r="P129" s="22" t="s">
        <v>263</v>
      </c>
    </row>
    <row r="130" spans="13:16">
      <c r="M130" s="22" t="s">
        <v>265</v>
      </c>
      <c r="P130" s="22" t="s">
        <v>264</v>
      </c>
    </row>
    <row r="131" spans="13:16">
      <c r="M131" s="22" t="s">
        <v>266</v>
      </c>
      <c r="P131" s="22" t="s">
        <v>265</v>
      </c>
    </row>
    <row r="132" spans="13:16">
      <c r="M132" s="22" t="s">
        <v>267</v>
      </c>
      <c r="P132" s="22" t="s">
        <v>266</v>
      </c>
    </row>
    <row r="133" spans="13:16">
      <c r="M133" s="22" t="s">
        <v>268</v>
      </c>
      <c r="P133" s="22" t="s">
        <v>267</v>
      </c>
    </row>
    <row r="134" spans="13:16">
      <c r="M134" s="22" t="s">
        <v>269</v>
      </c>
      <c r="P134" s="22" t="s">
        <v>268</v>
      </c>
    </row>
    <row r="135" spans="13:16">
      <c r="M135" s="22" t="s">
        <v>270</v>
      </c>
      <c r="P135" s="22" t="s">
        <v>269</v>
      </c>
    </row>
    <row r="136" spans="13:16">
      <c r="M136" s="22" t="s">
        <v>389</v>
      </c>
      <c r="P136" s="22" t="s">
        <v>270</v>
      </c>
    </row>
    <row r="137" spans="13:16">
      <c r="M137" s="22" t="s">
        <v>271</v>
      </c>
      <c r="P137" s="22" t="s">
        <v>389</v>
      </c>
    </row>
    <row r="138" spans="13:16">
      <c r="M138" s="22" t="s">
        <v>272</v>
      </c>
      <c r="P138" s="22" t="s">
        <v>271</v>
      </c>
    </row>
    <row r="139" spans="13:16">
      <c r="M139" s="22" t="s">
        <v>273</v>
      </c>
      <c r="P139" s="22" t="s">
        <v>272</v>
      </c>
    </row>
    <row r="140" spans="13:16">
      <c r="M140" s="22" t="s">
        <v>274</v>
      </c>
      <c r="P140" s="22" t="s">
        <v>273</v>
      </c>
    </row>
    <row r="141" spans="13:16">
      <c r="M141" s="22" t="s">
        <v>388</v>
      </c>
      <c r="P141" s="22" t="s">
        <v>274</v>
      </c>
    </row>
    <row r="142" spans="13:16">
      <c r="M142" s="22" t="s">
        <v>275</v>
      </c>
      <c r="P142" s="22" t="s">
        <v>388</v>
      </c>
    </row>
    <row r="143" spans="13:16">
      <c r="M143" s="22" t="s">
        <v>392</v>
      </c>
      <c r="P143" s="22" t="s">
        <v>275</v>
      </c>
    </row>
    <row r="144" spans="13:16">
      <c r="M144" s="22" t="s">
        <v>276</v>
      </c>
      <c r="P144" s="22" t="s">
        <v>392</v>
      </c>
    </row>
    <row r="145" spans="13:16">
      <c r="M145" s="22" t="s">
        <v>277</v>
      </c>
      <c r="P145" s="22" t="s">
        <v>276</v>
      </c>
    </row>
    <row r="146" spans="13:16">
      <c r="M146" s="22" t="s">
        <v>278</v>
      </c>
      <c r="P146" s="22" t="s">
        <v>277</v>
      </c>
    </row>
    <row r="147" spans="13:16">
      <c r="M147" s="22" t="s">
        <v>279</v>
      </c>
      <c r="P147" s="22" t="s">
        <v>278</v>
      </c>
    </row>
    <row r="148" spans="13:16">
      <c r="M148" s="22" t="s">
        <v>280</v>
      </c>
      <c r="P148" s="22" t="s">
        <v>279</v>
      </c>
    </row>
    <row r="149" spans="13:16">
      <c r="M149" s="22" t="s">
        <v>281</v>
      </c>
      <c r="P149" s="22" t="s">
        <v>280</v>
      </c>
    </row>
    <row r="150" spans="13:16">
      <c r="M150" s="22" t="s">
        <v>282</v>
      </c>
      <c r="P150" s="22" t="s">
        <v>281</v>
      </c>
    </row>
    <row r="151" spans="13:16">
      <c r="M151" s="22" t="s">
        <v>283</v>
      </c>
      <c r="P151" s="22" t="s">
        <v>282</v>
      </c>
    </row>
    <row r="152" spans="13:16">
      <c r="M152" s="22" t="s">
        <v>284</v>
      </c>
      <c r="P152" s="22" t="s">
        <v>283</v>
      </c>
    </row>
    <row r="153" spans="13:16">
      <c r="M153" s="22" t="s">
        <v>285</v>
      </c>
      <c r="P153" s="22" t="s">
        <v>284</v>
      </c>
    </row>
    <row r="154" spans="13:16">
      <c r="M154" s="22" t="s">
        <v>286</v>
      </c>
      <c r="P154" s="22" t="s">
        <v>285</v>
      </c>
    </row>
    <row r="155" spans="13:16">
      <c r="M155" s="22" t="s">
        <v>287</v>
      </c>
      <c r="P155" s="22" t="s">
        <v>286</v>
      </c>
    </row>
    <row r="156" spans="13:16">
      <c r="M156" s="22" t="s">
        <v>288</v>
      </c>
      <c r="P156" s="22" t="s">
        <v>287</v>
      </c>
    </row>
    <row r="157" spans="13:16">
      <c r="M157" s="22" t="s">
        <v>289</v>
      </c>
      <c r="P157" s="22" t="s">
        <v>288</v>
      </c>
    </row>
    <row r="158" spans="13:16">
      <c r="M158" s="22" t="s">
        <v>290</v>
      </c>
      <c r="P158" s="22" t="s">
        <v>289</v>
      </c>
    </row>
    <row r="159" spans="13:16">
      <c r="M159" s="22" t="s">
        <v>291</v>
      </c>
      <c r="P159" s="22" t="s">
        <v>290</v>
      </c>
    </row>
    <row r="160" spans="13:16">
      <c r="M160" s="22" t="s">
        <v>399</v>
      </c>
      <c r="P160" s="22" t="s">
        <v>291</v>
      </c>
    </row>
    <row r="161" spans="13:16">
      <c r="M161" t="s">
        <v>394</v>
      </c>
      <c r="P161" s="22" t="s">
        <v>399</v>
      </c>
    </row>
    <row r="162" spans="13:16">
      <c r="M162" s="22" t="s">
        <v>292</v>
      </c>
      <c r="P162" s="188" t="s">
        <v>394</v>
      </c>
    </row>
    <row r="163" spans="13:16">
      <c r="M163" s="187" t="s">
        <v>850</v>
      </c>
      <c r="P163" s="22" t="s">
        <v>292</v>
      </c>
    </row>
    <row r="164" spans="13:16">
      <c r="M164" s="22" t="s">
        <v>293</v>
      </c>
      <c r="P164" s="187" t="s">
        <v>850</v>
      </c>
    </row>
    <row r="165" spans="13:16">
      <c r="M165" s="22" t="s">
        <v>294</v>
      </c>
      <c r="P165" s="22" t="s">
        <v>293</v>
      </c>
    </row>
    <row r="166" spans="13:16">
      <c r="M166" s="22" t="s">
        <v>295</v>
      </c>
      <c r="P166" s="22" t="s">
        <v>294</v>
      </c>
    </row>
    <row r="167" spans="13:16">
      <c r="M167" s="22" t="s">
        <v>296</v>
      </c>
      <c r="P167" s="22" t="s">
        <v>295</v>
      </c>
    </row>
    <row r="168" spans="13:16">
      <c r="M168" s="22" t="s">
        <v>297</v>
      </c>
      <c r="P168" s="22" t="s">
        <v>296</v>
      </c>
    </row>
    <row r="169" spans="13:16">
      <c r="M169" s="22" t="s">
        <v>298</v>
      </c>
      <c r="P169" s="22" t="s">
        <v>297</v>
      </c>
    </row>
    <row r="170" spans="13:16">
      <c r="M170" s="22" t="s">
        <v>299</v>
      </c>
      <c r="P170" s="22" t="s">
        <v>298</v>
      </c>
    </row>
    <row r="171" spans="13:16">
      <c r="M171" s="22" t="s">
        <v>300</v>
      </c>
      <c r="P171" s="22" t="s">
        <v>299</v>
      </c>
    </row>
    <row r="172" spans="13:16">
      <c r="M172" s="22" t="s">
        <v>393</v>
      </c>
      <c r="P172" s="22" t="s">
        <v>300</v>
      </c>
    </row>
    <row r="173" spans="13:16">
      <c r="M173" s="22" t="s">
        <v>301</v>
      </c>
      <c r="P173" s="22" t="s">
        <v>393</v>
      </c>
    </row>
    <row r="174" spans="13:16">
      <c r="M174" s="22" t="s">
        <v>302</v>
      </c>
      <c r="P174" s="22" t="s">
        <v>301</v>
      </c>
    </row>
    <row r="175" spans="13:16">
      <c r="M175" s="22" t="s">
        <v>303</v>
      </c>
      <c r="P175" s="22" t="s">
        <v>302</v>
      </c>
    </row>
    <row r="176" spans="13:16">
      <c r="M176" s="22" t="s">
        <v>304</v>
      </c>
      <c r="P176" s="22" t="s">
        <v>303</v>
      </c>
    </row>
    <row r="177" spans="13:16">
      <c r="P177" s="22" t="s">
        <v>304</v>
      </c>
    </row>
    <row r="182" spans="13:16">
      <c r="M182" s="22"/>
    </row>
    <row r="184" spans="13:16">
      <c r="M184" s="22"/>
    </row>
    <row r="189" spans="13:16">
      <c r="M189" s="22"/>
    </row>
    <row r="192" spans="13:16">
      <c r="M192" s="22"/>
    </row>
  </sheetData>
  <sheetProtection selectLockedCells="1" selectUnlockedCells="1"/>
  <customSheetViews>
    <customSheetView guid="{F8A92C35-4376-41B8-AC27-91019B644CF3}" state="hidden">
      <selection activeCell="N8" sqref="N8"/>
      <pageMargins left="0.78740157499999996" right="0.78740157499999996" top="0.984251969" bottom="0.984251969" header="0.4921259845" footer="0.4921259845"/>
      <headerFooter alignWithMargins="0"/>
    </customSheetView>
  </customSheetViews>
  <phoneticPr fontId="27" type="noConversion"/>
  <dataValidations count="1">
    <dataValidation allowBlank="1" showInputMessage="1" showErrorMessage="1" promptTitle="diplome" sqref="C1:C10"/>
  </dataValidation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C9"/>
  <sheetViews>
    <sheetView workbookViewId="0">
      <selection activeCell="C3" sqref="C3"/>
    </sheetView>
  </sheetViews>
  <sheetFormatPr baseColWidth="10" defaultRowHeight="12.75"/>
  <cols>
    <col min="3" max="3" width="21.7109375" bestFit="1" customWidth="1"/>
    <col min="4" max="4" width="22.7109375" bestFit="1" customWidth="1"/>
    <col min="5" max="5" width="15.85546875" bestFit="1" customWidth="1"/>
    <col min="6" max="6" width="14.140625" bestFit="1" customWidth="1"/>
    <col min="7" max="7" width="24.5703125" bestFit="1" customWidth="1"/>
    <col min="8" max="8" width="48.5703125" bestFit="1" customWidth="1"/>
    <col min="9" max="9" width="48.42578125" bestFit="1" customWidth="1"/>
    <col min="10" max="10" width="11.5703125" bestFit="1" customWidth="1"/>
    <col min="11" max="11" width="36.28515625" bestFit="1" customWidth="1"/>
  </cols>
  <sheetData>
    <row r="1" spans="1:3" ht="15">
      <c r="A1" s="168" t="s">
        <v>633</v>
      </c>
      <c r="C1" s="214" t="s">
        <v>699</v>
      </c>
    </row>
    <row r="2" spans="1:3" ht="15">
      <c r="A2" s="168" t="s">
        <v>634</v>
      </c>
      <c r="C2" s="214" t="s">
        <v>691</v>
      </c>
    </row>
    <row r="3" spans="1:3" ht="15">
      <c r="A3" s="168" t="s">
        <v>635</v>
      </c>
      <c r="C3" s="214" t="s">
        <v>692</v>
      </c>
    </row>
    <row r="4" spans="1:3" ht="15">
      <c r="A4" s="168" t="s">
        <v>636</v>
      </c>
      <c r="C4" s="214" t="s">
        <v>693</v>
      </c>
    </row>
    <row r="5" spans="1:3" ht="15">
      <c r="A5" s="168" t="s">
        <v>637</v>
      </c>
      <c r="C5" s="214" t="s">
        <v>694</v>
      </c>
    </row>
    <row r="6" spans="1:3" ht="15">
      <c r="A6" s="168" t="s">
        <v>638</v>
      </c>
      <c r="C6" s="214" t="s">
        <v>695</v>
      </c>
    </row>
    <row r="7" spans="1:3" ht="15">
      <c r="A7" s="168" t="s">
        <v>639</v>
      </c>
      <c r="C7" s="214" t="s">
        <v>696</v>
      </c>
    </row>
    <row r="8" spans="1:3" ht="15">
      <c r="A8" s="168" t="s">
        <v>640</v>
      </c>
      <c r="C8" s="214" t="s">
        <v>697</v>
      </c>
    </row>
    <row r="9" spans="1:3">
      <c r="C9" s="214" t="s">
        <v>698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BA30"/>
  <sheetViews>
    <sheetView topLeftCell="Y1" workbookViewId="0">
      <selection activeCell="AC8" sqref="AC8"/>
    </sheetView>
  </sheetViews>
  <sheetFormatPr baseColWidth="10" defaultColWidth="32.28515625" defaultRowHeight="12.75"/>
  <cols>
    <col min="1" max="7" width="18.7109375" style="215" customWidth="1"/>
    <col min="8" max="8" width="18.7109375" style="232" customWidth="1"/>
    <col min="9" max="10" width="18.7109375" style="215" customWidth="1"/>
    <col min="11" max="11" width="18.7109375" style="239" customWidth="1"/>
    <col min="12" max="12" width="18.7109375" style="215" customWidth="1"/>
    <col min="13" max="27" width="32.28515625" style="215"/>
    <col min="28" max="28" width="32.28515625" style="230"/>
    <col min="29" max="29" width="32.28515625" style="241"/>
    <col min="30" max="39" width="32.28515625" style="215"/>
    <col min="40" max="40" width="32.28515625" style="238"/>
    <col min="41" max="45" width="32.28515625" style="215"/>
    <col min="46" max="47" width="32.28515625" style="236"/>
    <col min="48" max="16384" width="32.28515625" style="215"/>
  </cols>
  <sheetData>
    <row r="1" spans="1:53" ht="15">
      <c r="A1" s="216" t="s">
        <v>700</v>
      </c>
      <c r="B1" s="216" t="s">
        <v>701</v>
      </c>
      <c r="C1" s="216" t="s">
        <v>702</v>
      </c>
      <c r="D1" s="216" t="s">
        <v>703</v>
      </c>
      <c r="E1" s="216" t="s">
        <v>704</v>
      </c>
      <c r="F1" s="216" t="s">
        <v>705</v>
      </c>
      <c r="G1" s="216" t="s">
        <v>706</v>
      </c>
      <c r="H1" s="235" t="s">
        <v>853</v>
      </c>
      <c r="I1" s="216" t="s">
        <v>707</v>
      </c>
      <c r="J1" s="216" t="s">
        <v>708</v>
      </c>
      <c r="K1" s="240" t="s">
        <v>857</v>
      </c>
      <c r="L1" s="216" t="s">
        <v>709</v>
      </c>
      <c r="M1" s="217" t="s">
        <v>710</v>
      </c>
      <c r="N1" s="216" t="s">
        <v>711</v>
      </c>
      <c r="O1" s="216" t="s">
        <v>712</v>
      </c>
      <c r="P1" s="216" t="s">
        <v>713</v>
      </c>
      <c r="Q1" s="216" t="s">
        <v>714</v>
      </c>
      <c r="R1" s="216" t="s">
        <v>715</v>
      </c>
      <c r="S1" s="216" t="s">
        <v>716</v>
      </c>
      <c r="T1" s="216" t="s">
        <v>717</v>
      </c>
      <c r="U1" s="216" t="s">
        <v>718</v>
      </c>
      <c r="V1" s="216" t="s">
        <v>719</v>
      </c>
      <c r="W1" s="216" t="s">
        <v>720</v>
      </c>
      <c r="X1" s="216" t="s">
        <v>721</v>
      </c>
      <c r="Y1" s="216" t="s">
        <v>722</v>
      </c>
      <c r="Z1" s="216" t="s">
        <v>723</v>
      </c>
      <c r="AA1" s="216" t="s">
        <v>724</v>
      </c>
      <c r="AB1" s="231" t="s">
        <v>851</v>
      </c>
      <c r="AC1" s="243" t="s">
        <v>862</v>
      </c>
      <c r="AD1" s="216" t="s">
        <v>725</v>
      </c>
      <c r="AE1" s="216" t="s">
        <v>726</v>
      </c>
      <c r="AF1" s="216" t="s">
        <v>727</v>
      </c>
      <c r="AG1" s="216" t="s">
        <v>728</v>
      </c>
      <c r="AH1" s="216" t="s">
        <v>729</v>
      </c>
      <c r="AI1" s="216" t="s">
        <v>730</v>
      </c>
      <c r="AJ1" s="216" t="s">
        <v>731</v>
      </c>
      <c r="AK1" s="216" t="s">
        <v>732</v>
      </c>
      <c r="AL1" s="216" t="s">
        <v>733</v>
      </c>
      <c r="AM1" s="216" t="s">
        <v>734</v>
      </c>
      <c r="AN1" s="245" t="s">
        <v>864</v>
      </c>
      <c r="AO1" s="216" t="s">
        <v>735</v>
      </c>
      <c r="AP1" s="216" t="s">
        <v>736</v>
      </c>
      <c r="AQ1" s="216" t="s">
        <v>737</v>
      </c>
      <c r="AR1" s="216" t="s">
        <v>738</v>
      </c>
      <c r="AS1" s="216" t="s">
        <v>739</v>
      </c>
      <c r="AT1" s="237" t="s">
        <v>855</v>
      </c>
      <c r="AU1" s="237" t="s">
        <v>856</v>
      </c>
      <c r="AV1" s="216" t="s">
        <v>740</v>
      </c>
      <c r="AW1" s="216" t="s">
        <v>741</v>
      </c>
      <c r="AX1" s="216" t="s">
        <v>742</v>
      </c>
      <c r="AY1" s="216" t="s">
        <v>743</v>
      </c>
      <c r="AZ1" s="217" t="s">
        <v>744</v>
      </c>
      <c r="BA1" s="217" t="s">
        <v>745</v>
      </c>
    </row>
    <row r="3" spans="1:53" ht="15">
      <c r="A3" s="216"/>
      <c r="B3" s="216" t="s">
        <v>746</v>
      </c>
      <c r="C3" s="216" t="s">
        <v>702</v>
      </c>
      <c r="D3" s="216" t="s">
        <v>703</v>
      </c>
      <c r="E3" s="216" t="s">
        <v>747</v>
      </c>
      <c r="F3" s="216" t="s">
        <v>748</v>
      </c>
      <c r="G3" s="233" t="s">
        <v>749</v>
      </c>
      <c r="H3" s="233" t="s">
        <v>854</v>
      </c>
      <c r="I3" s="216" t="s">
        <v>750</v>
      </c>
      <c r="J3" s="216" t="s">
        <v>751</v>
      </c>
      <c r="K3" s="63" t="s">
        <v>858</v>
      </c>
      <c r="L3" s="216" t="s">
        <v>752</v>
      </c>
      <c r="M3" s="216" t="s">
        <v>753</v>
      </c>
      <c r="N3" s="216" t="s">
        <v>754</v>
      </c>
      <c r="O3" s="216" t="s">
        <v>755</v>
      </c>
      <c r="P3" s="216" t="s">
        <v>756</v>
      </c>
      <c r="Q3" s="216" t="s">
        <v>757</v>
      </c>
      <c r="R3" s="216" t="s">
        <v>758</v>
      </c>
      <c r="S3" s="216" t="s">
        <v>759</v>
      </c>
      <c r="T3" s="216" t="s">
        <v>760</v>
      </c>
      <c r="U3" s="216" t="s">
        <v>761</v>
      </c>
      <c r="V3" s="216" t="s">
        <v>762</v>
      </c>
      <c r="W3" s="216" t="s">
        <v>763</v>
      </c>
      <c r="X3" s="216" t="s">
        <v>764</v>
      </c>
      <c r="Y3" s="216" t="s">
        <v>765</v>
      </c>
      <c r="Z3" s="216" t="s">
        <v>766</v>
      </c>
      <c r="AA3" s="216" t="s">
        <v>767</v>
      </c>
      <c r="AB3" s="216"/>
      <c r="AC3" s="242" t="s">
        <v>861</v>
      </c>
      <c r="AD3" s="216" t="s">
        <v>768</v>
      </c>
      <c r="AE3" s="216" t="s">
        <v>769</v>
      </c>
      <c r="AF3" s="216" t="s">
        <v>770</v>
      </c>
      <c r="AG3" s="216" t="s">
        <v>771</v>
      </c>
      <c r="AH3" s="216" t="s">
        <v>772</v>
      </c>
      <c r="AI3" s="216" t="s">
        <v>773</v>
      </c>
      <c r="AJ3" s="216" t="s">
        <v>774</v>
      </c>
      <c r="AK3" s="216" t="s">
        <v>775</v>
      </c>
      <c r="AL3" s="216" t="s">
        <v>776</v>
      </c>
      <c r="AM3" s="216" t="s">
        <v>777</v>
      </c>
      <c r="AN3" s="233" t="s">
        <v>865</v>
      </c>
      <c r="AO3" s="216" t="s">
        <v>778</v>
      </c>
      <c r="AP3" s="216" t="s">
        <v>779</v>
      </c>
      <c r="AQ3" s="216" t="s">
        <v>779</v>
      </c>
      <c r="AR3" s="216" t="s">
        <v>780</v>
      </c>
      <c r="AS3" s="216" t="s">
        <v>781</v>
      </c>
      <c r="AT3" s="216"/>
      <c r="AU3" s="216"/>
      <c r="AV3" s="216" t="s">
        <v>780</v>
      </c>
      <c r="AW3" s="216" t="s">
        <v>782</v>
      </c>
      <c r="AX3" s="216" t="s">
        <v>783</v>
      </c>
      <c r="AY3" s="216" t="s">
        <v>784</v>
      </c>
      <c r="AZ3" s="216" t="s">
        <v>785</v>
      </c>
      <c r="BA3" s="216" t="s">
        <v>786</v>
      </c>
    </row>
    <row r="4" spans="1:53" ht="15">
      <c r="A4" s="216"/>
      <c r="B4" s="216" t="s">
        <v>787</v>
      </c>
      <c r="C4" s="216"/>
      <c r="D4" s="216"/>
      <c r="E4" s="216" t="s">
        <v>788</v>
      </c>
      <c r="F4" s="216" t="s">
        <v>769</v>
      </c>
      <c r="G4" s="233" t="s">
        <v>751</v>
      </c>
      <c r="H4" s="233"/>
      <c r="I4" s="216"/>
      <c r="J4" s="216"/>
      <c r="K4" s="240" t="s">
        <v>859</v>
      </c>
      <c r="L4" s="216" t="s">
        <v>789</v>
      </c>
      <c r="M4" s="216"/>
      <c r="N4" s="216"/>
      <c r="O4" s="216"/>
      <c r="P4" s="216"/>
      <c r="Q4" s="216"/>
      <c r="R4" s="216"/>
      <c r="S4" s="216"/>
      <c r="T4" s="216"/>
      <c r="U4" s="216"/>
      <c r="V4" s="216"/>
      <c r="W4" s="216" t="s">
        <v>748</v>
      </c>
      <c r="X4" s="216"/>
      <c r="Y4" s="216" t="s">
        <v>790</v>
      </c>
      <c r="Z4" s="216"/>
      <c r="AA4" s="216" t="s">
        <v>791</v>
      </c>
      <c r="AB4" s="231" t="s">
        <v>852</v>
      </c>
      <c r="AC4" s="248" t="s">
        <v>868</v>
      </c>
      <c r="AD4" s="216" t="s">
        <v>748</v>
      </c>
      <c r="AE4" s="216"/>
      <c r="AF4" s="216" t="s">
        <v>792</v>
      </c>
      <c r="AG4" s="216" t="s">
        <v>793</v>
      </c>
      <c r="AH4" s="216" t="s">
        <v>794</v>
      </c>
      <c r="AI4" s="216" t="s">
        <v>795</v>
      </c>
      <c r="AJ4" s="216" t="s">
        <v>796</v>
      </c>
      <c r="AK4" s="216" t="s">
        <v>797</v>
      </c>
      <c r="AL4" s="216" t="s">
        <v>798</v>
      </c>
      <c r="AM4" s="216" t="s">
        <v>799</v>
      </c>
      <c r="AN4" s="246" t="s">
        <v>866</v>
      </c>
      <c r="AO4" s="216" t="s">
        <v>800</v>
      </c>
      <c r="AP4" s="216"/>
      <c r="AQ4" s="216"/>
      <c r="AR4" s="216"/>
      <c r="AS4" s="216"/>
      <c r="AT4" s="216"/>
      <c r="AU4" s="216"/>
      <c r="AV4" s="216"/>
      <c r="AW4" s="216" t="s">
        <v>801</v>
      </c>
      <c r="AX4" s="216"/>
      <c r="AY4" s="216"/>
      <c r="AZ4" s="216" t="s">
        <v>802</v>
      </c>
      <c r="BA4" s="216"/>
    </row>
    <row r="5" spans="1:53" ht="15">
      <c r="A5" s="216"/>
      <c r="B5" s="216" t="s">
        <v>803</v>
      </c>
      <c r="C5" s="216"/>
      <c r="D5" s="216"/>
      <c r="E5" s="216" t="s">
        <v>804</v>
      </c>
      <c r="F5" s="219" t="s">
        <v>849</v>
      </c>
      <c r="G5" s="234"/>
      <c r="H5" s="234"/>
      <c r="I5" s="216"/>
      <c r="J5" s="216"/>
      <c r="K5" s="240" t="s">
        <v>860</v>
      </c>
      <c r="L5" s="216" t="s">
        <v>806</v>
      </c>
      <c r="M5" s="216"/>
      <c r="N5" s="216"/>
      <c r="O5" s="216"/>
      <c r="P5" s="216"/>
      <c r="Q5" s="216"/>
      <c r="R5" s="216"/>
      <c r="S5" s="216"/>
      <c r="T5" s="216"/>
      <c r="U5" s="216"/>
      <c r="V5" s="216"/>
      <c r="W5" s="216" t="s">
        <v>769</v>
      </c>
      <c r="X5" s="216"/>
      <c r="Y5" s="216" t="s">
        <v>807</v>
      </c>
      <c r="Z5" s="216"/>
      <c r="AA5" s="216"/>
      <c r="AB5" s="216"/>
      <c r="AC5" s="216"/>
      <c r="AD5" s="216" t="s">
        <v>769</v>
      </c>
      <c r="AE5" s="216"/>
      <c r="AF5" s="216" t="s">
        <v>808</v>
      </c>
      <c r="AG5" s="216" t="s">
        <v>809</v>
      </c>
      <c r="AH5" s="216"/>
      <c r="AK5" s="216" t="s">
        <v>810</v>
      </c>
      <c r="AL5" s="216"/>
      <c r="AN5" s="247" t="s">
        <v>867</v>
      </c>
      <c r="AO5" s="216" t="s">
        <v>811</v>
      </c>
      <c r="AP5" s="216"/>
      <c r="AQ5" s="216"/>
      <c r="AR5" s="216"/>
      <c r="AS5" s="216"/>
      <c r="AT5" s="216"/>
      <c r="AU5" s="216"/>
      <c r="AV5" s="216"/>
      <c r="AW5" s="216" t="s">
        <v>812</v>
      </c>
      <c r="AX5" s="216"/>
      <c r="AY5" s="216"/>
      <c r="BA5" s="216"/>
    </row>
    <row r="6" spans="1:53" ht="15">
      <c r="A6" s="216"/>
      <c r="B6" s="216" t="s">
        <v>813</v>
      </c>
      <c r="C6" s="216"/>
      <c r="D6" s="216"/>
      <c r="E6" s="216" t="s">
        <v>814</v>
      </c>
      <c r="F6" s="216" t="s">
        <v>805</v>
      </c>
      <c r="G6" s="216"/>
      <c r="H6" s="233"/>
      <c r="I6" s="216"/>
      <c r="J6" s="216"/>
      <c r="K6" s="216"/>
      <c r="M6" s="216"/>
      <c r="N6" s="216"/>
      <c r="O6" s="216"/>
      <c r="P6" s="216"/>
      <c r="Q6" s="216"/>
      <c r="R6" s="216"/>
      <c r="S6" s="216"/>
      <c r="T6" s="216"/>
      <c r="U6" s="216"/>
      <c r="V6" s="216"/>
      <c r="W6" s="216"/>
      <c r="X6" s="216"/>
      <c r="Y6" s="216" t="s">
        <v>815</v>
      </c>
      <c r="Z6" s="216"/>
      <c r="AA6" s="216"/>
      <c r="AB6" s="216"/>
      <c r="AC6" s="216"/>
      <c r="AD6" s="216" t="s">
        <v>816</v>
      </c>
      <c r="AE6" s="216"/>
      <c r="AF6" s="216" t="s">
        <v>817</v>
      </c>
      <c r="AG6" s="216" t="s">
        <v>755</v>
      </c>
      <c r="AH6" s="216"/>
      <c r="AI6" s="216"/>
      <c r="AJ6" s="216"/>
      <c r="AK6" s="216"/>
      <c r="AL6" s="216"/>
      <c r="AM6" s="216"/>
      <c r="AN6" s="244" t="s">
        <v>863</v>
      </c>
      <c r="AO6" s="216"/>
      <c r="AP6" s="216"/>
      <c r="AQ6" s="216"/>
      <c r="AR6" s="216"/>
      <c r="AS6" s="216"/>
      <c r="AT6" s="216"/>
      <c r="AU6" s="216"/>
      <c r="AV6" s="216"/>
      <c r="AX6" s="216"/>
      <c r="AY6" s="216"/>
      <c r="AZ6" s="216"/>
      <c r="BA6" s="216"/>
    </row>
    <row r="7" spans="1:53" ht="15">
      <c r="A7" s="216"/>
      <c r="B7" s="216" t="s">
        <v>818</v>
      </c>
      <c r="C7" s="216"/>
      <c r="D7" s="216"/>
      <c r="E7" s="216" t="s">
        <v>819</v>
      </c>
      <c r="F7" s="216" t="s">
        <v>751</v>
      </c>
      <c r="G7" s="216"/>
      <c r="H7" s="216"/>
      <c r="I7" s="216"/>
      <c r="J7" s="216"/>
      <c r="K7" s="216"/>
      <c r="L7" s="216"/>
      <c r="M7" s="216"/>
      <c r="N7" s="216"/>
      <c r="O7" s="216"/>
      <c r="P7" s="216"/>
      <c r="Q7" s="216"/>
      <c r="R7" s="216"/>
      <c r="S7" s="216"/>
      <c r="T7" s="216"/>
      <c r="U7" s="216"/>
      <c r="V7" s="216"/>
      <c r="W7" s="216"/>
      <c r="X7" s="216"/>
      <c r="Z7" s="216"/>
      <c r="AA7" s="216"/>
      <c r="AB7" s="216"/>
      <c r="AC7" s="216"/>
      <c r="AD7" s="229" t="s">
        <v>849</v>
      </c>
      <c r="AE7" s="216"/>
      <c r="AF7" s="216" t="s">
        <v>781</v>
      </c>
      <c r="AG7" s="216" t="s">
        <v>820</v>
      </c>
      <c r="AH7" s="216"/>
      <c r="AI7" s="216"/>
      <c r="AJ7" s="216"/>
      <c r="AK7" s="216"/>
      <c r="AL7" s="216"/>
      <c r="AM7" s="216"/>
      <c r="AN7" s="216"/>
      <c r="AO7" s="216"/>
      <c r="AP7" s="216"/>
      <c r="AQ7" s="216"/>
      <c r="AR7" s="216"/>
      <c r="AS7" s="216"/>
      <c r="AT7" s="216"/>
      <c r="AU7" s="216"/>
      <c r="AV7" s="216"/>
      <c r="AW7" s="216"/>
      <c r="AX7" s="216"/>
      <c r="AY7" s="216"/>
      <c r="AZ7" s="216"/>
      <c r="BA7" s="216"/>
    </row>
    <row r="8" spans="1:53" ht="15">
      <c r="A8" s="216"/>
      <c r="B8" s="216" t="s">
        <v>821</v>
      </c>
      <c r="C8" s="216"/>
      <c r="D8" s="216"/>
      <c r="E8" s="216" t="s">
        <v>822</v>
      </c>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t="s">
        <v>823</v>
      </c>
      <c r="AG8" s="216"/>
      <c r="AH8" s="216"/>
      <c r="AI8" s="216"/>
      <c r="AJ8" s="216"/>
      <c r="AK8" s="216"/>
      <c r="AL8" s="216"/>
      <c r="AM8" s="216"/>
      <c r="AN8" s="216"/>
      <c r="AO8" s="216"/>
      <c r="AP8" s="216"/>
      <c r="AQ8" s="216"/>
      <c r="AR8" s="216"/>
      <c r="AS8" s="216"/>
      <c r="AT8" s="216"/>
      <c r="AU8" s="216"/>
      <c r="AV8" s="216"/>
      <c r="AW8" s="216"/>
      <c r="AX8" s="216"/>
      <c r="AY8" s="216"/>
      <c r="AZ8" s="216"/>
      <c r="BA8" s="216"/>
    </row>
    <row r="9" spans="1:53" ht="15">
      <c r="A9" s="216"/>
      <c r="B9" s="216" t="s">
        <v>753</v>
      </c>
      <c r="C9" s="216"/>
      <c r="D9" s="216"/>
      <c r="E9" s="216" t="s">
        <v>808</v>
      </c>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t="s">
        <v>824</v>
      </c>
      <c r="AG9" s="216"/>
      <c r="AH9" s="216"/>
      <c r="AI9" s="216"/>
      <c r="AJ9" s="216"/>
      <c r="AK9" s="216"/>
      <c r="AL9" s="216"/>
      <c r="AM9" s="216"/>
      <c r="AN9" s="216"/>
      <c r="AO9" s="216"/>
      <c r="AP9" s="216"/>
      <c r="AQ9" s="216"/>
      <c r="AR9" s="216"/>
      <c r="AS9" s="216"/>
      <c r="AT9" s="216"/>
      <c r="AU9" s="216"/>
      <c r="AV9" s="216"/>
      <c r="AW9" s="216"/>
      <c r="AX9" s="216"/>
      <c r="AY9" s="216"/>
      <c r="AZ9" s="216"/>
      <c r="BA9" s="216"/>
    </row>
    <row r="10" spans="1:53" ht="15">
      <c r="A10" s="216"/>
      <c r="B10" s="216" t="s">
        <v>800</v>
      </c>
      <c r="C10" s="216"/>
      <c r="D10" s="216"/>
      <c r="E10" s="216" t="s">
        <v>825</v>
      </c>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t="s">
        <v>826</v>
      </c>
      <c r="AG10" s="216"/>
      <c r="AH10" s="216"/>
      <c r="AI10" s="216"/>
      <c r="AJ10" s="216"/>
      <c r="AK10" s="216"/>
      <c r="AL10" s="216"/>
      <c r="AM10" s="216"/>
      <c r="AN10" s="216"/>
      <c r="AO10" s="216"/>
      <c r="AP10" s="216"/>
      <c r="AQ10" s="216"/>
      <c r="AR10" s="216"/>
      <c r="AS10" s="216"/>
      <c r="AT10" s="216"/>
      <c r="AU10" s="216"/>
      <c r="AV10" s="216"/>
      <c r="AW10" s="216"/>
      <c r="AX10" s="216"/>
      <c r="AY10" s="216"/>
      <c r="AZ10" s="216"/>
      <c r="BA10" s="216"/>
    </row>
    <row r="11" spans="1:53" ht="15">
      <c r="A11" s="216"/>
      <c r="B11" s="216" t="s">
        <v>757</v>
      </c>
      <c r="C11" s="216"/>
      <c r="D11" s="216"/>
      <c r="E11" s="216" t="s">
        <v>827</v>
      </c>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row>
    <row r="12" spans="1:53" ht="15">
      <c r="A12" s="216"/>
      <c r="B12" s="216" t="s">
        <v>828</v>
      </c>
      <c r="C12" s="216"/>
      <c r="D12" s="216"/>
      <c r="E12" s="216" t="s">
        <v>829</v>
      </c>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row>
    <row r="13" spans="1:53" ht="15">
      <c r="A13" s="216"/>
      <c r="B13" s="216" t="s">
        <v>830</v>
      </c>
      <c r="C13" s="216"/>
      <c r="D13" s="216"/>
      <c r="E13" s="216" t="s">
        <v>831</v>
      </c>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c r="BA13" s="216"/>
    </row>
    <row r="14" spans="1:53" ht="15">
      <c r="A14" s="216"/>
      <c r="B14" s="216" t="s">
        <v>832</v>
      </c>
      <c r="C14" s="216"/>
      <c r="D14" s="216"/>
      <c r="E14" s="216" t="s">
        <v>833</v>
      </c>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row>
    <row r="15" spans="1:53" ht="15">
      <c r="A15" s="216"/>
      <c r="B15" s="235"/>
      <c r="C15" s="216"/>
      <c r="D15" s="216"/>
      <c r="E15" s="216" t="s">
        <v>834</v>
      </c>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row>
    <row r="16" spans="1:53" ht="15">
      <c r="A16" s="216"/>
      <c r="B16" s="216"/>
      <c r="C16" s="216"/>
      <c r="D16" s="216"/>
      <c r="E16" s="216" t="s">
        <v>835</v>
      </c>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row>
    <row r="17" spans="5:5" ht="15">
      <c r="E17" s="216" t="s">
        <v>836</v>
      </c>
    </row>
    <row r="18" spans="5:5" ht="15">
      <c r="E18" s="216" t="s">
        <v>837</v>
      </c>
    </row>
    <row r="19" spans="5:5" ht="15">
      <c r="E19" s="216" t="s">
        <v>838</v>
      </c>
    </row>
    <row r="20" spans="5:5" ht="15">
      <c r="E20" s="216" t="s">
        <v>839</v>
      </c>
    </row>
    <row r="21" spans="5:5" ht="15">
      <c r="E21" s="216" t="s">
        <v>750</v>
      </c>
    </row>
    <row r="22" spans="5:5" ht="15">
      <c r="E22" s="216" t="s">
        <v>840</v>
      </c>
    </row>
    <row r="23" spans="5:5" ht="15">
      <c r="E23" s="216" t="s">
        <v>841</v>
      </c>
    </row>
    <row r="24" spans="5:5" ht="15">
      <c r="E24" s="216" t="s">
        <v>842</v>
      </c>
    </row>
    <row r="25" spans="5:5" ht="15">
      <c r="E25" s="216" t="s">
        <v>843</v>
      </c>
    </row>
    <row r="26" spans="5:5" ht="15">
      <c r="E26" s="216" t="s">
        <v>844</v>
      </c>
    </row>
    <row r="27" spans="5:5" ht="15">
      <c r="E27" s="216" t="s">
        <v>845</v>
      </c>
    </row>
    <row r="28" spans="5:5" ht="15">
      <c r="E28" s="216" t="s">
        <v>846</v>
      </c>
    </row>
    <row r="29" spans="5:5" ht="15">
      <c r="E29" s="216" t="s">
        <v>847</v>
      </c>
    </row>
    <row r="30" spans="5:5" ht="15">
      <c r="E30" s="216" t="s">
        <v>848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115</vt:i4>
      </vt:variant>
    </vt:vector>
  </HeadingPairs>
  <TitlesOfParts>
    <vt:vector size="123" baseType="lpstr">
      <vt:lpstr>Formulaire demande d'accès</vt:lpstr>
      <vt:lpstr>Import</vt:lpstr>
      <vt:lpstr>Objectifs d'étude</vt:lpstr>
      <vt:lpstr>Listes (2)</vt:lpstr>
      <vt:lpstr>Import MENESR</vt:lpstr>
      <vt:lpstr>Listes</vt:lpstr>
      <vt:lpstr>Feuil2</vt:lpstr>
      <vt:lpstr>Unite_heberg</vt:lpstr>
      <vt:lpstr>AA</vt:lpstr>
      <vt:lpstr>Afghanistan</vt:lpstr>
      <vt:lpstr>AO</vt:lpstr>
      <vt:lpstr>Appellation</vt:lpstr>
      <vt:lpstr>Avis</vt:lpstr>
      <vt:lpstr>BA</vt:lpstr>
      <vt:lpstr>BAP_A_Sciences_du_vivant</vt:lpstr>
      <vt:lpstr>BAP_B_Sciences_chimiques_Sciences_des_Matériaux</vt:lpstr>
      <vt:lpstr>BAP_D_Sciences_Humaines_et_sociales</vt:lpstr>
      <vt:lpstr>BAP_E_Informatique_Statistique_et_Calcul_Scientifique</vt:lpstr>
      <vt:lpstr>BAP_F_Information_Documentation_Culture_Communication_Edition_TICE</vt:lpstr>
      <vt:lpstr>BAP_G_Patrimoine_logistique_prévention_et_restauration</vt:lpstr>
      <vt:lpstr>BAP_J_Gestion_et_pilotage</vt:lpstr>
      <vt:lpstr>Biologie_médecine_et_santé</vt:lpstr>
      <vt:lpstr>BO</vt:lpstr>
      <vt:lpstr>CA</vt:lpstr>
      <vt:lpstr>CentraleSupélec</vt:lpstr>
      <vt:lpstr>Chimie</vt:lpstr>
      <vt:lpstr>CINES</vt:lpstr>
      <vt:lpstr>CNES</vt:lpstr>
      <vt:lpstr>CNRS</vt:lpstr>
      <vt:lpstr>CO</vt:lpstr>
      <vt:lpstr>convention</vt:lpstr>
      <vt:lpstr>diplôme</vt:lpstr>
      <vt:lpstr>DO</vt:lpstr>
      <vt:lpstr>domaine</vt:lpstr>
      <vt:lpstr>Domaine_d_étude</vt:lpstr>
      <vt:lpstr>Domaine_etude</vt:lpstr>
      <vt:lpstr>domaine2</vt:lpstr>
      <vt:lpstr>EC_Lyon</vt:lpstr>
      <vt:lpstr>ENISE</vt:lpstr>
      <vt:lpstr>ENSAM</vt:lpstr>
      <vt:lpstr>ENSMA</vt:lpstr>
      <vt:lpstr>ENTPE</vt:lpstr>
      <vt:lpstr>EO</vt:lpstr>
      <vt:lpstr>étudiant</vt:lpstr>
      <vt:lpstr>financement</vt:lpstr>
      <vt:lpstr>FO</vt:lpstr>
      <vt:lpstr>formation</vt:lpstr>
      <vt:lpstr>GO</vt:lpstr>
      <vt:lpstr>H0</vt:lpstr>
      <vt:lpstr>HA</vt:lpstr>
      <vt:lpstr>Heberg</vt:lpstr>
      <vt:lpstr>HO</vt:lpstr>
      <vt:lpstr>'Formulaire demande d''accès'!IBCP</vt:lpstr>
      <vt:lpstr>INP_Toulouse</vt:lpstr>
      <vt:lpstr>INRA</vt:lpstr>
      <vt:lpstr>INRIA_BSO__equipe_CARDAMOM</vt:lpstr>
      <vt:lpstr>INRIA_BSO__equipe_CQFD</vt:lpstr>
      <vt:lpstr>INRIA_BSO__equipe_HIEPACS</vt:lpstr>
      <vt:lpstr>INRIA_equipes_CIDRE_et_TAMIS</vt:lpstr>
      <vt:lpstr>INRIA_GRA__equipe_PRIVATICS</vt:lpstr>
      <vt:lpstr>INRIA_LNE__equipe_NON_A</vt:lpstr>
      <vt:lpstr>INRIA_NGE__equipes_CARAMBA_CARBON_MADYNES_LHS</vt:lpstr>
      <vt:lpstr>INRIA_Paris__equipes_SECRET_PROSECCO</vt:lpstr>
      <vt:lpstr>INRIA_Saclay__equipe_GRACE</vt:lpstr>
      <vt:lpstr>INRIA_SAM__equipe_DIANA</vt:lpstr>
      <vt:lpstr>INSA_Lyon</vt:lpstr>
      <vt:lpstr>INSA_Rouen</vt:lpstr>
      <vt:lpstr>INSA_Toulouse</vt:lpstr>
      <vt:lpstr>INSERM</vt:lpstr>
      <vt:lpstr>Institut_Pasteur_de_Lille</vt:lpstr>
      <vt:lpstr>Institut_Pasteur_de_Paris</vt:lpstr>
      <vt:lpstr>IO</vt:lpstr>
      <vt:lpstr>JO</vt:lpstr>
      <vt:lpstr>Ma_liste</vt:lpstr>
      <vt:lpstr>Mathématiques_et_leurs_interactions</vt:lpstr>
      <vt:lpstr>ministère</vt:lpstr>
      <vt:lpstr>Observatoire_de_Paris</vt:lpstr>
      <vt:lpstr>ON</vt:lpstr>
      <vt:lpstr>origine</vt:lpstr>
      <vt:lpstr>pays</vt:lpstr>
      <vt:lpstr>pays_autre</vt:lpstr>
      <vt:lpstr>Physique</vt:lpstr>
      <vt:lpstr>pièce</vt:lpstr>
      <vt:lpstr>prestation</vt:lpstr>
      <vt:lpstr>recherche</vt:lpstr>
      <vt:lpstr>recrutement</vt:lpstr>
      <vt:lpstr>Sciences_agronomiques_et_écologiques</vt:lpstr>
      <vt:lpstr>Sciences_de_la_société</vt:lpstr>
      <vt:lpstr>Sciences_de_la_terre_et_de_l_univers_espace</vt:lpstr>
      <vt:lpstr>Sciences_et_technologies_de_l_information_et_de_la_communication</vt:lpstr>
      <vt:lpstr>Sciences_humaines_et_humanités</vt:lpstr>
      <vt:lpstr>Sciences_pour_l_ingénieur</vt:lpstr>
      <vt:lpstr>sexe</vt:lpstr>
      <vt:lpstr>situation</vt:lpstr>
      <vt:lpstr>source</vt:lpstr>
      <vt:lpstr>Tutelle</vt:lpstr>
      <vt:lpstr>type</vt:lpstr>
      <vt:lpstr>Université_Bretagne_SUD</vt:lpstr>
      <vt:lpstr>Université_Claude_Bernard_Lyon_1</vt:lpstr>
      <vt:lpstr>Université_d_Aix_Marseille</vt:lpstr>
      <vt:lpstr>Université_d_Orléans</vt:lpstr>
      <vt:lpstr>Université_de_Bordeaux</vt:lpstr>
      <vt:lpstr>Université_de_Bourgogne</vt:lpstr>
      <vt:lpstr>Université_de_Bretagne_SUD</vt:lpstr>
      <vt:lpstr>Université_de_Clermont_Ferrand</vt:lpstr>
      <vt:lpstr>Université_de_Limoges</vt:lpstr>
      <vt:lpstr>Université_de_Lorraine</vt:lpstr>
      <vt:lpstr>Université_de_Nice</vt:lpstr>
      <vt:lpstr>Université_de_Picardie</vt:lpstr>
      <vt:lpstr>Université_de_Reims</vt:lpstr>
      <vt:lpstr>Université_de_Rennes</vt:lpstr>
      <vt:lpstr>Université_de_Rouen</vt:lpstr>
      <vt:lpstr>Université_de_St_Etienne</vt:lpstr>
      <vt:lpstr>Université_de_Toulon</vt:lpstr>
      <vt:lpstr>Université_Lyon_2</vt:lpstr>
      <vt:lpstr>Université_Paris_Est_Creteil</vt:lpstr>
      <vt:lpstr>Université_Paris_Sud</vt:lpstr>
      <vt:lpstr>UPMC</vt:lpstr>
      <vt:lpstr>UTC</vt:lpstr>
      <vt:lpstr>virtuel</vt:lpstr>
      <vt:lpstr>virtuel2</vt:lpstr>
      <vt:lpstr>'Formulaire demande d''accès'!Zone_d_impression</vt:lpstr>
      <vt:lpstr>'Liste disciplines scientifiques'!Zone_d_impression</vt:lpstr>
    </vt:vector>
  </TitlesOfParts>
  <Company>SGDN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inglebert</dc:creator>
  <cp:lastModifiedBy>Administration centrale</cp:lastModifiedBy>
  <cp:lastPrinted>2018-01-08T13:58:26Z</cp:lastPrinted>
  <dcterms:created xsi:type="dcterms:W3CDTF">2011-01-13T09:17:47Z</dcterms:created>
  <dcterms:modified xsi:type="dcterms:W3CDTF">2023-06-16T07:59:17Z</dcterms:modified>
</cp:coreProperties>
</file>